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24226"/>
  <mc:AlternateContent xmlns:mc="http://schemas.openxmlformats.org/markup-compatibility/2006">
    <mc:Choice Requires="x15">
      <x15ac:absPath xmlns:x15ac="http://schemas.microsoft.com/office/spreadsheetml/2010/11/ac" url="R:\OnlineData\Budget data\Financial Statements GG and WoS\2017-18 AFR September 2018\6. GG_Qtrly\"/>
    </mc:Choice>
  </mc:AlternateContent>
  <xr:revisionPtr revIDLastSave="0" documentId="10_ncr:100000_{BBCDF36B-0CA5-444A-905B-3E545DF960E8}" xr6:coauthVersionLast="31" xr6:coauthVersionMax="31" xr10:uidLastSave="{00000000-0000-0000-0000-000000000000}"/>
  <bookViews>
    <workbookView xWindow="-15" yWindow="0" windowWidth="28830" windowHeight="12825" xr2:uid="{00000000-000D-0000-FFFF-FFFF00000000}"/>
  </bookViews>
  <sheets>
    <sheet name="Introduction" sheetId="2" r:id="rId1"/>
    <sheet name="Qtly_QbyQ_BS" sheetId="1" r:id="rId2"/>
  </sheets>
  <externalReferences>
    <externalReference r:id="rId3"/>
  </externalReferences>
  <definedNames>
    <definedName name="_xlnm.Print_Area" localSheetId="1">Qtly_QbyQ_BS!$A$1:$T$46</definedName>
    <definedName name="QtrbyQtr_BS">Qtly_QbyQ_BS!$A$4:$F$39</definedName>
  </definedNames>
  <calcPr calcId="179017"/>
</workbook>
</file>

<file path=xl/calcChain.xml><?xml version="1.0" encoding="utf-8"?>
<calcChain xmlns="http://schemas.openxmlformats.org/spreadsheetml/2006/main">
  <c r="S9" i="1" l="1"/>
  <c r="T9" i="1"/>
  <c r="U9" i="1"/>
  <c r="V9" i="1"/>
  <c r="S10" i="1"/>
  <c r="T10" i="1"/>
  <c r="U10" i="1"/>
  <c r="V10" i="1"/>
  <c r="S11" i="1"/>
  <c r="T11" i="1"/>
  <c r="U11" i="1"/>
  <c r="V11" i="1"/>
  <c r="S12" i="1"/>
  <c r="T12" i="1"/>
  <c r="U12" i="1"/>
  <c r="V12" i="1"/>
  <c r="S13" i="1"/>
  <c r="T13" i="1"/>
  <c r="U13" i="1"/>
  <c r="V13" i="1"/>
  <c r="S14" i="1"/>
  <c r="T14" i="1"/>
  <c r="U14" i="1"/>
  <c r="V14" i="1"/>
  <c r="S15" i="1"/>
  <c r="T15" i="1"/>
  <c r="U15" i="1"/>
  <c r="V15" i="1"/>
  <c r="S16" i="1"/>
  <c r="T16" i="1"/>
  <c r="U16" i="1"/>
  <c r="V16" i="1"/>
  <c r="S17" i="1"/>
  <c r="T17" i="1"/>
  <c r="U17" i="1"/>
  <c r="V17" i="1"/>
  <c r="S18" i="1"/>
  <c r="T18" i="1"/>
  <c r="U18" i="1"/>
  <c r="V18" i="1"/>
  <c r="S19" i="1"/>
  <c r="T19" i="1"/>
  <c r="U19" i="1"/>
  <c r="V19" i="1"/>
  <c r="S20" i="1"/>
  <c r="T20" i="1"/>
  <c r="U20" i="1"/>
  <c r="V20" i="1"/>
  <c r="S21" i="1"/>
  <c r="T21" i="1"/>
  <c r="U21" i="1"/>
  <c r="V21" i="1"/>
  <c r="S22" i="1"/>
  <c r="T22" i="1"/>
  <c r="U22" i="1"/>
  <c r="V22" i="1"/>
  <c r="S23" i="1"/>
  <c r="T23" i="1"/>
  <c r="U23" i="1"/>
  <c r="V23" i="1"/>
  <c r="S24" i="1"/>
  <c r="T24" i="1"/>
  <c r="U24" i="1"/>
  <c r="V24" i="1"/>
  <c r="S25" i="1"/>
  <c r="T25" i="1"/>
  <c r="U25" i="1"/>
  <c r="V25" i="1"/>
  <c r="S26" i="1"/>
  <c r="T26" i="1"/>
  <c r="U26" i="1"/>
  <c r="V26" i="1"/>
  <c r="S27" i="1"/>
  <c r="T27" i="1"/>
  <c r="U27" i="1"/>
  <c r="V27" i="1"/>
  <c r="S28" i="1"/>
  <c r="T28" i="1"/>
  <c r="U28" i="1"/>
  <c r="V28" i="1"/>
  <c r="S29" i="1"/>
  <c r="T29" i="1"/>
  <c r="U29" i="1"/>
  <c r="V29" i="1"/>
  <c r="S30" i="1"/>
  <c r="T30" i="1"/>
  <c r="U30" i="1"/>
  <c r="V30" i="1"/>
  <c r="S31" i="1"/>
  <c r="T31" i="1"/>
  <c r="U31" i="1"/>
  <c r="V31" i="1"/>
  <c r="S32" i="1"/>
  <c r="T32" i="1"/>
  <c r="U32" i="1"/>
  <c r="V32" i="1"/>
  <c r="S34" i="1"/>
  <c r="T34" i="1"/>
  <c r="U34" i="1"/>
  <c r="V34" i="1"/>
  <c r="S35" i="1"/>
  <c r="T35" i="1"/>
  <c r="U35" i="1"/>
  <c r="V35" i="1"/>
  <c r="S36" i="1"/>
  <c r="T36" i="1"/>
  <c r="U36" i="1"/>
  <c r="V36" i="1"/>
  <c r="S37" i="1"/>
  <c r="T37" i="1"/>
  <c r="U37" i="1"/>
  <c r="V37" i="1"/>
  <c r="S38" i="1"/>
  <c r="T38" i="1"/>
  <c r="U38" i="1"/>
  <c r="V38" i="1"/>
  <c r="S39" i="1"/>
  <c r="T39" i="1"/>
  <c r="U39" i="1"/>
  <c r="V39" i="1"/>
  <c r="T8" i="1"/>
  <c r="U8" i="1"/>
  <c r="V8" i="1"/>
  <c r="S8" i="1"/>
</calcChain>
</file>

<file path=xl/sharedStrings.xml><?xml version="1.0" encoding="utf-8"?>
<sst xmlns="http://schemas.openxmlformats.org/spreadsheetml/2006/main" count="166" uniqueCount="63">
  <si>
    <t xml:space="preserve"> </t>
  </si>
  <si>
    <t xml:space="preserve">  </t>
  </si>
  <si>
    <t>($ million)</t>
  </si>
  <si>
    <t>2012-13</t>
  </si>
  <si>
    <t>2013-14</t>
  </si>
  <si>
    <t xml:space="preserve">Jun </t>
  </si>
  <si>
    <t xml:space="preserve">Sept </t>
  </si>
  <si>
    <t xml:space="preserve">Dec </t>
  </si>
  <si>
    <t xml:space="preserve">Mar </t>
  </si>
  <si>
    <t>Jun</t>
  </si>
  <si>
    <t>Assets</t>
  </si>
  <si>
    <t xml:space="preserve">         </t>
  </si>
  <si>
    <t xml:space="preserve">          </t>
  </si>
  <si>
    <t>Financial assets</t>
  </si>
  <si>
    <t>Cash and deposits</t>
  </si>
  <si>
    <t>Advances paid</t>
  </si>
  <si>
    <t>Receivables</t>
  </si>
  <si>
    <t>Non-financial assets</t>
  </si>
  <si>
    <t>Inventories</t>
  </si>
  <si>
    <t>Non-financial assets held for sale</t>
  </si>
  <si>
    <t>Liabilities</t>
  </si>
  <si>
    <t xml:space="preserve">Deposits held and advances received </t>
  </si>
  <si>
    <t>Payables</t>
  </si>
  <si>
    <t xml:space="preserve">Borrowings </t>
  </si>
  <si>
    <t>Employee benefits</t>
  </si>
  <si>
    <t>Superannuation</t>
  </si>
  <si>
    <t>Other provisions</t>
  </si>
  <si>
    <t>Total liabilities</t>
  </si>
  <si>
    <t>FISCAL AGGREGATES</t>
  </si>
  <si>
    <t>Net financial liabilities</t>
  </si>
  <si>
    <t>Net debt</t>
  </si>
  <si>
    <t>Definition:</t>
  </si>
  <si>
    <t>General government sector</t>
  </si>
  <si>
    <t xml:space="preserve">The general government sector comprises all government departments, offices and other bodies engaged in providing services free of charge or at prices significantly below their cost of production. General government services include those which are mainly non-market in nature, those which are largely for collective consumption by the community and those which involve the transfer or redistribution of income. These services are financed mainly through taxes, other compulsory levies and user charges. </t>
  </si>
  <si>
    <t>HISTORICAL FINANCIAL TABLES - QUARTERLY BALANCE SHEET GENERAL GOVERNMENT</t>
  </si>
  <si>
    <t>This spreadsheet provides quarterly data for the general government sector Balance Sheet.</t>
  </si>
  <si>
    <t>2014-15</t>
  </si>
  <si>
    <t>Investments, loans and placements</t>
  </si>
  <si>
    <t>Investments accounted for using the equity method</t>
  </si>
  <si>
    <t>Non-controlling interest</t>
  </si>
  <si>
    <t>2015-16</t>
  </si>
  <si>
    <t>Sep</t>
  </si>
  <si>
    <t>Dec</t>
  </si>
  <si>
    <t>Mar</t>
  </si>
  <si>
    <t>Source: Department of Treasury and Finance</t>
  </si>
  <si>
    <t>(a) Certain historical actual figures may have been restated to reflect more current information.</t>
  </si>
  <si>
    <t>2016-17</t>
  </si>
  <si>
    <r>
      <t xml:space="preserve">Historical quarterly comprehensive balance sheet statement for the financial year ended 30 June </t>
    </r>
    <r>
      <rPr>
        <b/>
        <vertAlign val="superscript"/>
        <sz val="12"/>
        <rFont val="Calibri"/>
        <family val="2"/>
      </rPr>
      <t>(a)</t>
    </r>
  </si>
  <si>
    <t>Net financial worth</t>
  </si>
  <si>
    <t>Reserves</t>
  </si>
  <si>
    <t>Land, buildings, infrastructure, plant and equipment</t>
  </si>
  <si>
    <t>Total financial assets</t>
  </si>
  <si>
    <t>Investments in other sector entities</t>
  </si>
  <si>
    <t>Published: September 2018</t>
  </si>
  <si>
    <t xml:space="preserve">Includes 2017-18 Annual Financial Report </t>
  </si>
  <si>
    <t>2017-18</t>
  </si>
  <si>
    <t>Note:</t>
  </si>
  <si>
    <t>Net worth</t>
  </si>
  <si>
    <t>Accumulated surplus/(deficit)</t>
  </si>
  <si>
    <t>Net assets</t>
  </si>
  <si>
    <t>Total assets</t>
  </si>
  <si>
    <t>Total non-financial assets</t>
  </si>
  <si>
    <t>Other non-financial assets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</si>
</sst>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 ##0.0;\(#\ ##0.0\);.."/>
    <numFmt numFmtId="165" formatCode="#\ ##0.0,,;\(#\ ##0.0,,\);.."/>
    <numFmt numFmtId="166" formatCode="#\ ###\ ###\ ##0.0,,;\-#\ ###\ ###\ ###,;.."/>
    <numFmt numFmtId="167" formatCode="#\ ###\ ###\ ###;\-#\ ###\ ###\ ###;.."/>
    <numFmt numFmtId="168" formatCode="_(* #,##0.00_);_(* \(#,##0.00\);_(* &quot;-&quot;??_);_(@_)"/>
    <numFmt numFmtId="169" formatCode="#\ ###\ ###\ ##0.0;\-#\ ###\ ###\ ##0.0;.."/>
    <numFmt numFmtId="170" formatCode="#\ ##0.0,,;\-#\ ##0.0,,;.."/>
    <numFmt numFmtId="171" formatCode=".."/>
    <numFmt numFmtId="172" formatCode="#\ ##0;\(#\ ##0\);.."/>
  </numFmts>
  <fonts count="64">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indexed="9"/>
      <name val="Calibri"/>
      <family val="2"/>
    </font>
    <font>
      <sz val="11"/>
      <color indexed="8"/>
      <name val="Calibri"/>
      <family val="2"/>
    </font>
    <font>
      <sz val="11"/>
      <name val="Calibri"/>
      <family val="2"/>
    </font>
    <font>
      <b/>
      <sz val="11"/>
      <name val="Calibri"/>
      <family val="2"/>
    </font>
    <font>
      <sz val="10"/>
      <name val="Arial"/>
      <family val="2"/>
    </font>
    <font>
      <i/>
      <sz val="11"/>
      <name val="Calibri"/>
      <family val="2"/>
    </font>
    <font>
      <sz val="11"/>
      <color indexed="12"/>
      <name val="Calibri"/>
      <family val="2"/>
    </font>
    <font>
      <i/>
      <sz val="11"/>
      <color indexed="9"/>
      <name val="Calibri"/>
      <family val="2"/>
    </font>
    <font>
      <u/>
      <sz val="8"/>
      <color rgb="FF800080"/>
      <name val="Calibri"/>
      <family val="2"/>
      <scheme val="minor"/>
    </font>
    <font>
      <u/>
      <sz val="8"/>
      <color rgb="FF0000FF"/>
      <name val="Calibri"/>
      <family val="2"/>
      <scheme val="minor"/>
    </font>
    <font>
      <sz val="10"/>
      <color theme="1"/>
      <name val="Calibri"/>
      <family val="2"/>
    </font>
    <font>
      <b/>
      <i/>
      <sz val="12"/>
      <name val="Calibri"/>
      <family val="2"/>
    </font>
    <font>
      <b/>
      <i/>
      <sz val="11"/>
      <name val="Calibri"/>
      <family val="2"/>
    </font>
    <font>
      <sz val="8"/>
      <name val="Calibri"/>
      <family val="2"/>
    </font>
    <font>
      <sz val="10"/>
      <name val="Times New Roman"/>
      <family val="1"/>
    </font>
    <font>
      <sz val="10"/>
      <color theme="1"/>
      <name val="Arial"/>
      <family val="2"/>
    </font>
    <font>
      <sz val="10"/>
      <color theme="0"/>
      <name val="Arial"/>
      <family val="2"/>
    </font>
    <font>
      <b/>
      <sz val="10"/>
      <name val="Times New Roman"/>
      <family val="1"/>
    </font>
    <font>
      <i/>
      <sz val="10"/>
      <name val="Times New Roman"/>
      <family val="1"/>
    </font>
    <font>
      <sz val="10"/>
      <color rgb="FF9C0006"/>
      <name val="Arial"/>
      <family val="2"/>
    </font>
    <font>
      <sz val="11"/>
      <name val="Times New Roman"/>
      <family val="1"/>
    </font>
    <font>
      <b/>
      <sz val="10"/>
      <color rgb="FFFA7D00"/>
      <name val="Arial"/>
      <family val="2"/>
    </font>
    <font>
      <b/>
      <sz val="10"/>
      <color theme="0"/>
      <name val="Arial"/>
      <family val="2"/>
    </font>
    <font>
      <sz val="10"/>
      <color indexed="8"/>
      <name val="Arial"/>
      <family val="2"/>
    </font>
    <font>
      <b/>
      <sz val="11"/>
      <name val="Times New Roman"/>
      <family val="1"/>
    </font>
    <font>
      <i/>
      <sz val="10"/>
      <color rgb="FF7F7F7F"/>
      <name val="Arial"/>
      <family val="2"/>
    </font>
    <font>
      <u/>
      <sz val="8"/>
      <color rgb="FF800080"/>
      <name val="Arial"/>
      <family val="2"/>
    </font>
    <font>
      <sz val="10"/>
      <color rgb="FF006100"/>
      <name val="Arial"/>
      <family val="2"/>
    </font>
    <font>
      <i/>
      <sz val="9"/>
      <name val="Times New Roman"/>
      <family val="1"/>
    </font>
    <font>
      <b/>
      <sz val="15"/>
      <color theme="3"/>
      <name val="Arial"/>
      <family val="2"/>
    </font>
    <font>
      <b/>
      <sz val="13"/>
      <color theme="3"/>
      <name val="Arial"/>
      <family val="2"/>
    </font>
    <font>
      <b/>
      <sz val="11"/>
      <color theme="3"/>
      <name val="Arial"/>
      <family val="2"/>
    </font>
    <font>
      <u/>
      <sz val="8"/>
      <color rgb="FF0000FF"/>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i/>
      <sz val="10"/>
      <name val="Times New Roman"/>
      <family val="1"/>
    </font>
    <font>
      <sz val="10"/>
      <name val="Geneva"/>
    </font>
    <font>
      <b/>
      <sz val="12"/>
      <name val="Times New Roman"/>
      <family val="1"/>
    </font>
    <font>
      <b/>
      <sz val="10"/>
      <color theme="1"/>
      <name val="Arial"/>
      <family val="2"/>
    </font>
    <font>
      <sz val="10"/>
      <color rgb="FFFF0000"/>
      <name val="Arial"/>
      <family val="2"/>
    </font>
    <font>
      <b/>
      <sz val="12"/>
      <name val="Calibri"/>
      <family val="2"/>
    </font>
    <font>
      <i/>
      <sz val="10"/>
      <color rgb="FFFFFFFF"/>
      <name val="Calibri"/>
      <family val="2"/>
    </font>
    <font>
      <b/>
      <sz val="10"/>
      <color theme="1"/>
      <name val="Calibri"/>
      <family val="2"/>
    </font>
    <font>
      <i/>
      <sz val="8"/>
      <name val="Calibri"/>
      <family val="2"/>
    </font>
    <font>
      <b/>
      <vertAlign val="superscript"/>
      <sz val="12"/>
      <name val="Calibri"/>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indexed="8"/>
        <bgColor indexed="64"/>
      </patternFill>
    </fill>
    <fill>
      <patternFill patternType="solid">
        <fgColor indexed="26"/>
      </patternFill>
    </fill>
    <fill>
      <patternFill patternType="solid">
        <fgColor rgb="FF000000"/>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right/>
      <top style="thin">
        <color indexed="64"/>
      </top>
      <bottom style="medium">
        <color indexed="64"/>
      </bottom>
      <diagonal/>
    </border>
    <border>
      <left style="thin">
        <color indexed="22"/>
      </left>
      <right style="thin">
        <color indexed="22"/>
      </right>
      <top style="thin">
        <color indexed="22"/>
      </top>
      <bottom style="thin">
        <color indexed="22"/>
      </bottom>
      <diagonal/>
    </border>
  </borders>
  <cellStyleXfs count="154">
    <xf numFmtId="0" fontId="0" fillId="0" borderId="0"/>
    <xf numFmtId="0" fontId="21" fillId="0" borderId="0"/>
    <xf numFmtId="0" fontId="1" fillId="0" borderId="0"/>
    <xf numFmtId="0" fontId="2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9"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6" fillId="3" borderId="0" applyNumberFormat="0" applyBorder="0" applyAlignment="0" applyProtection="0"/>
    <xf numFmtId="0" fontId="10" fillId="6" borderId="4" applyNumberFormat="0" applyAlignment="0" applyProtection="0"/>
    <xf numFmtId="0" fontId="12" fillId="7" borderId="7" applyNumberFormat="0" applyAlignment="0" applyProtection="0"/>
    <xf numFmtId="0" fontId="14" fillId="0" borderId="0" applyNumberFormat="0" applyFill="0" applyBorder="0" applyAlignment="0" applyProtection="0"/>
    <xf numFmtId="0" fontId="25" fillId="0" borderId="0" applyNumberFormat="0" applyFill="0" applyBorder="0" applyAlignment="0" applyProtection="0"/>
    <xf numFmtId="0" fontId="5" fillId="2" borderId="0" applyNumberFormat="0" applyBorder="0" applyAlignment="0" applyProtection="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26" fillId="0" borderId="0" applyNumberFormat="0" applyFill="0" applyBorder="0" applyAlignment="0" applyProtection="0"/>
    <xf numFmtId="0" fontId="8" fillId="5" borderId="4" applyNumberFormat="0" applyAlignment="0" applyProtection="0"/>
    <xf numFmtId="0" fontId="11" fillId="0" borderId="6" applyNumberFormat="0" applyFill="0" applyAlignment="0" applyProtection="0"/>
    <xf numFmtId="0" fontId="7" fillId="4" borderId="0" applyNumberFormat="0" applyBorder="0" applyAlignment="0" applyProtection="0"/>
    <xf numFmtId="0" fontId="21" fillId="0" borderId="0"/>
    <xf numFmtId="0" fontId="21" fillId="0" borderId="0"/>
    <xf numFmtId="0" fontId="27" fillId="0" borderId="0"/>
    <xf numFmtId="0" fontId="1" fillId="0" borderId="0"/>
    <xf numFmtId="0" fontId="27" fillId="8" borderId="8" applyNumberFormat="0" applyFont="0" applyAlignment="0" applyProtection="0"/>
    <xf numFmtId="0" fontId="9" fillId="6" borderId="5" applyNumberFormat="0" applyAlignment="0" applyProtection="0"/>
    <xf numFmtId="0" fontId="15" fillId="0" borderId="9" applyNumberFormat="0" applyFill="0" applyAlignment="0" applyProtection="0"/>
    <xf numFmtId="0" fontId="13" fillId="0" borderId="0" applyNumberFormat="0" applyFill="0" applyBorder="0" applyAlignment="0" applyProtection="0"/>
    <xf numFmtId="166" fontId="31" fillId="0" borderId="0"/>
    <xf numFmtId="0" fontId="32" fillId="10" borderId="0" applyNumberFormat="0" applyBorder="0" applyAlignment="0" applyProtection="0"/>
    <xf numFmtId="0" fontId="32" fillId="10"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12"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4" borderId="0" applyNumberFormat="0" applyBorder="0" applyAlignment="0" applyProtection="0"/>
    <xf numFmtId="0" fontId="33" fillId="28" borderId="0" applyNumberFormat="0" applyBorder="0" applyAlignment="0" applyProtection="0"/>
    <xf numFmtId="0" fontId="33" fillId="32" borderId="0" applyNumberFormat="0" applyBorder="0" applyAlignment="0" applyProtection="0"/>
    <xf numFmtId="0" fontId="33" fillId="9" borderId="0" applyNumberFormat="0" applyBorder="0" applyAlignment="0" applyProtection="0"/>
    <xf numFmtId="0" fontId="33" fillId="13" borderId="0" applyNumberFormat="0" applyBorder="0" applyAlignment="0" applyProtection="0"/>
    <xf numFmtId="0" fontId="33" fillId="17" borderId="0" applyNumberFormat="0" applyBorder="0" applyAlignment="0" applyProtection="0"/>
    <xf numFmtId="0" fontId="33" fillId="21" borderId="0" applyNumberFormat="0" applyBorder="0" applyAlignment="0" applyProtection="0"/>
    <xf numFmtId="0" fontId="33" fillId="25" borderId="0" applyNumberFormat="0" applyBorder="0" applyAlignment="0" applyProtection="0"/>
    <xf numFmtId="0" fontId="33" fillId="29" borderId="0" applyNumberFormat="0" applyBorder="0" applyAlignment="0" applyProtection="0"/>
    <xf numFmtId="167" fontId="31" fillId="0" borderId="0"/>
    <xf numFmtId="167" fontId="34" fillId="0" borderId="0"/>
    <xf numFmtId="167" fontId="35" fillId="0" borderId="0"/>
    <xf numFmtId="0" fontId="36" fillId="3" borderId="0" applyNumberFormat="0" applyBorder="0" applyAlignment="0" applyProtection="0"/>
    <xf numFmtId="0" fontId="37" fillId="0" borderId="11" applyNumberFormat="0" applyFont="0" applyAlignment="0"/>
    <xf numFmtId="0" fontId="37" fillId="0" borderId="10" applyFont="0" applyAlignment="0"/>
    <xf numFmtId="0" fontId="38" fillId="6" borderId="4" applyNumberFormat="0" applyAlignment="0" applyProtection="0"/>
    <xf numFmtId="0" fontId="39" fillId="7" borderId="7" applyNumberFormat="0" applyAlignment="0" applyProtection="0"/>
    <xf numFmtId="0" fontId="35" fillId="0" borderId="0">
      <alignment horizontal="right"/>
    </xf>
    <xf numFmtId="43" fontId="21" fillId="0" borderId="0" applyFont="0" applyFill="0" applyBorder="0" applyAlignment="0" applyProtection="0"/>
    <xf numFmtId="168" fontId="40" fillId="0" borderId="0" applyFont="0" applyFill="0" applyBorder="0" applyAlignment="0" applyProtection="0"/>
    <xf numFmtId="43" fontId="2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7" fillId="0" borderId="0" applyFont="0" applyFill="0" applyBorder="0" applyAlignment="0" applyProtection="0"/>
    <xf numFmtId="167" fontId="37" fillId="0" borderId="0"/>
    <xf numFmtId="169" fontId="37" fillId="0" borderId="0">
      <alignment horizontal="right"/>
    </xf>
    <xf numFmtId="0" fontId="41" fillId="0" borderId="0">
      <alignment horizontal="centerContinuous"/>
    </xf>
    <xf numFmtId="0" fontId="42" fillId="0" borderId="0" applyNumberFormat="0" applyFill="0" applyBorder="0" applyAlignment="0" applyProtection="0"/>
    <xf numFmtId="0" fontId="43" fillId="0" borderId="0" applyNumberFormat="0" applyFill="0" applyBorder="0" applyAlignment="0" applyProtection="0"/>
    <xf numFmtId="0" fontId="44" fillId="2" borderId="0" applyNumberFormat="0" applyBorder="0" applyAlignment="0" applyProtection="0"/>
    <xf numFmtId="0" fontId="45" fillId="0" borderId="0" applyNumberFormat="0">
      <alignment horizontal="right"/>
    </xf>
    <xf numFmtId="0" fontId="46" fillId="0" borderId="1" applyNumberFormat="0" applyFill="0" applyAlignment="0" applyProtection="0"/>
    <xf numFmtId="0" fontId="47" fillId="0" borderId="2" applyNumberFormat="0" applyFill="0" applyAlignment="0" applyProtection="0"/>
    <xf numFmtId="0" fontId="48" fillId="0" borderId="3"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5" borderId="4" applyNumberFormat="0" applyAlignment="0" applyProtection="0"/>
    <xf numFmtId="169" fontId="37" fillId="0" borderId="11"/>
    <xf numFmtId="0" fontId="51" fillId="0" borderId="6" applyNumberFormat="0" applyFill="0" applyAlignment="0" applyProtection="0"/>
    <xf numFmtId="0" fontId="52" fillId="4" borderId="0" applyNumberFormat="0" applyBorder="0" applyAlignment="0" applyProtection="0"/>
    <xf numFmtId="0" fontId="27" fillId="0" borderId="0"/>
    <xf numFmtId="0" fontId="32" fillId="0" borderId="0"/>
    <xf numFmtId="0" fontId="1" fillId="0" borderId="0"/>
    <xf numFmtId="0" fontId="32" fillId="0" borderId="0"/>
    <xf numFmtId="0" fontId="18" fillId="0" borderId="0"/>
    <xf numFmtId="0" fontId="1" fillId="0" borderId="0"/>
    <xf numFmtId="0" fontId="18" fillId="0" borderId="0"/>
    <xf numFmtId="0" fontId="27" fillId="0" borderId="0"/>
    <xf numFmtId="0" fontId="32" fillId="0" borderId="0"/>
    <xf numFmtId="0" fontId="32" fillId="0" borderId="0"/>
    <xf numFmtId="0" fontId="27" fillId="0" borderId="0"/>
    <xf numFmtId="0" fontId="27" fillId="0" borderId="0"/>
    <xf numFmtId="0" fontId="21" fillId="35" borderId="1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53" fillId="6" borderId="5" applyNumberFormat="0" applyAlignment="0" applyProtection="0"/>
    <xf numFmtId="9" fontId="21" fillId="0" borderId="0" applyFont="0" applyFill="0" applyBorder="0" applyAlignment="0" applyProtection="0"/>
    <xf numFmtId="0" fontId="34" fillId="0" borderId="0"/>
    <xf numFmtId="0" fontId="54" fillId="0" borderId="0"/>
    <xf numFmtId="0" fontId="55" fillId="0" borderId="0"/>
    <xf numFmtId="0" fontId="41" fillId="0" borderId="0">
      <alignment horizontal="left"/>
    </xf>
    <xf numFmtId="0" fontId="56" fillId="0" borderId="0"/>
    <xf numFmtId="0" fontId="57" fillId="0" borderId="9" applyNumberFormat="0" applyFill="0" applyAlignment="0" applyProtection="0"/>
    <xf numFmtId="0" fontId="57" fillId="0" borderId="9" applyNumberFormat="0" applyFill="0" applyAlignment="0" applyProtection="0"/>
    <xf numFmtId="0" fontId="57" fillId="0" borderId="9" applyNumberFormat="0" applyFill="0" applyAlignment="0" applyProtection="0"/>
    <xf numFmtId="0" fontId="57" fillId="0" borderId="9" applyNumberFormat="0" applyFill="0" applyAlignment="0" applyProtection="0"/>
    <xf numFmtId="0" fontId="57" fillId="0" borderId="9" applyNumberFormat="0" applyFill="0" applyAlignment="0" applyProtection="0"/>
    <xf numFmtId="0" fontId="57" fillId="0" borderId="9" applyNumberFormat="0" applyFill="0" applyAlignment="0" applyProtection="0"/>
    <xf numFmtId="0" fontId="57" fillId="0" borderId="9" applyNumberFormat="0" applyFill="0" applyAlignment="0" applyProtection="0"/>
    <xf numFmtId="0" fontId="57" fillId="0" borderId="9" applyNumberFormat="0" applyFill="0" applyAlignment="0" applyProtection="0"/>
    <xf numFmtId="0" fontId="34" fillId="0" borderId="0">
      <alignment horizontal="right"/>
    </xf>
    <xf numFmtId="0" fontId="31" fillId="0" borderId="0">
      <alignment horizontal="right"/>
    </xf>
    <xf numFmtId="0" fontId="58" fillId="0" borderId="0" applyNumberFormat="0" applyFill="0" applyBorder="0" applyAlignment="0" applyProtection="0"/>
    <xf numFmtId="0" fontId="37" fillId="0" borderId="0"/>
    <xf numFmtId="0" fontId="21" fillId="0" borderId="0"/>
  </cellStyleXfs>
  <cellXfs count="66">
    <xf numFmtId="0" fontId="0" fillId="0" borderId="0" xfId="0"/>
    <xf numFmtId="3" fontId="17" fillId="33" borderId="0" xfId="0" applyNumberFormat="1" applyFont="1" applyFill="1"/>
    <xf numFmtId="0" fontId="18" fillId="0" borderId="0" xfId="0" applyFont="1"/>
    <xf numFmtId="0" fontId="19" fillId="0" borderId="0" xfId="0" applyFont="1"/>
    <xf numFmtId="0" fontId="19" fillId="0" borderId="0" xfId="0" applyFont="1" applyBorder="1"/>
    <xf numFmtId="0" fontId="22" fillId="0" borderId="0" xfId="0" applyFont="1" applyBorder="1" applyAlignment="1">
      <alignment horizontal="center"/>
    </xf>
    <xf numFmtId="0" fontId="24" fillId="34" borderId="10" xfId="0" applyFont="1" applyFill="1" applyBorder="1"/>
    <xf numFmtId="0" fontId="24" fillId="34" borderId="10" xfId="0" applyFont="1" applyFill="1" applyBorder="1" applyAlignment="1">
      <alignment horizontal="right"/>
    </xf>
    <xf numFmtId="0" fontId="24" fillId="34" borderId="10" xfId="0" applyFont="1" applyFill="1" applyBorder="1" applyAlignment="1">
      <alignment horizontal="left"/>
    </xf>
    <xf numFmtId="49" fontId="24" fillId="34" borderId="11" xfId="0" applyNumberFormat="1" applyFont="1" applyFill="1" applyBorder="1" applyAlignment="1">
      <alignment horizontal="right"/>
    </xf>
    <xf numFmtId="0" fontId="24" fillId="34" borderId="11" xfId="0" applyFont="1" applyFill="1" applyBorder="1" applyAlignment="1">
      <alignment horizontal="right"/>
    </xf>
    <xf numFmtId="0" fontId="20" fillId="0" borderId="0" xfId="0" applyFont="1" applyFill="1" applyAlignment="1">
      <alignment wrapText="1"/>
    </xf>
    <xf numFmtId="0" fontId="23" fillId="0" borderId="0" xfId="0" applyFont="1" applyFill="1" applyBorder="1"/>
    <xf numFmtId="0" fontId="20" fillId="0" borderId="0" xfId="0" quotePrefix="1" applyFont="1" applyFill="1" applyAlignment="1">
      <alignment horizontal="left" wrapText="1"/>
    </xf>
    <xf numFmtId="165" fontId="23" fillId="0" borderId="0" xfId="0" applyNumberFormat="1" applyFont="1" applyFill="1" applyBorder="1" applyAlignment="1">
      <alignment horizontal="right"/>
    </xf>
    <xf numFmtId="0" fontId="19" fillId="0" borderId="0" xfId="0" applyFont="1" applyAlignment="1">
      <alignment wrapText="1"/>
    </xf>
    <xf numFmtId="164" fontId="19" fillId="0" borderId="0" xfId="0" applyNumberFormat="1" applyFont="1" applyFill="1" applyBorder="1" applyAlignment="1">
      <alignment horizontal="right"/>
    </xf>
    <xf numFmtId="0" fontId="19" fillId="0" borderId="0" xfId="0" quotePrefix="1" applyFont="1" applyAlignment="1">
      <alignment horizontal="left" wrapText="1"/>
    </xf>
    <xf numFmtId="0" fontId="19" fillId="0" borderId="0" xfId="0" applyFont="1" applyFill="1" applyAlignment="1">
      <alignment wrapText="1"/>
    </xf>
    <xf numFmtId="0" fontId="19" fillId="0" borderId="0" xfId="0" applyFont="1" applyBorder="1" applyAlignment="1">
      <alignment wrapText="1"/>
    </xf>
    <xf numFmtId="0" fontId="19" fillId="0" borderId="0" xfId="3" applyFont="1" applyFill="1" applyBorder="1" applyAlignment="1">
      <alignment wrapText="1"/>
    </xf>
    <xf numFmtId="0" fontId="20" fillId="0" borderId="12" xfId="0" applyFont="1" applyFill="1" applyBorder="1" applyAlignment="1">
      <alignment wrapText="1"/>
    </xf>
    <xf numFmtId="0" fontId="20" fillId="0" borderId="0" xfId="0" quotePrefix="1" applyFont="1" applyFill="1" applyBorder="1" applyAlignment="1">
      <alignment horizontal="left" wrapText="1"/>
    </xf>
    <xf numFmtId="0" fontId="19" fillId="0" borderId="0" xfId="0" applyFont="1" applyAlignment="1"/>
    <xf numFmtId="0" fontId="19" fillId="0" borderId="0" xfId="0" applyFont="1" applyAlignment="1">
      <alignment horizontal="left"/>
    </xf>
    <xf numFmtId="0" fontId="19" fillId="0" borderId="0" xfId="0" applyFont="1" applyAlignment="1">
      <alignment horizontal="left" wrapText="1"/>
    </xf>
    <xf numFmtId="0" fontId="20" fillId="0" borderId="12" xfId="0" quotePrefix="1" applyFont="1" applyBorder="1" applyAlignment="1">
      <alignment horizontal="left" wrapText="1"/>
    </xf>
    <xf numFmtId="0" fontId="19" fillId="0" borderId="0" xfId="0" applyFont="1" applyBorder="1" applyAlignment="1"/>
    <xf numFmtId="0" fontId="19" fillId="0" borderId="0" xfId="0" quotePrefix="1" applyFont="1" applyAlignment="1">
      <alignment horizontal="left"/>
    </xf>
    <xf numFmtId="0" fontId="19" fillId="0" borderId="0" xfId="0" quotePrefix="1" applyFont="1" applyBorder="1" applyAlignment="1">
      <alignment horizontal="left"/>
    </xf>
    <xf numFmtId="0" fontId="20" fillId="0" borderId="13" xfId="0" applyFont="1" applyFill="1" applyBorder="1" applyAlignment="1">
      <alignment horizontal="left" wrapText="1"/>
    </xf>
    <xf numFmtId="0" fontId="19" fillId="0" borderId="0" xfId="0" applyFont="1" applyFill="1" applyBorder="1" applyAlignment="1">
      <alignment wrapText="1"/>
    </xf>
    <xf numFmtId="0" fontId="19" fillId="0" borderId="11" xfId="0" applyFont="1" applyFill="1" applyBorder="1" applyAlignment="1">
      <alignment wrapText="1"/>
    </xf>
    <xf numFmtId="0" fontId="20" fillId="0" borderId="14" xfId="0" quotePrefix="1" applyFont="1" applyFill="1" applyBorder="1" applyAlignment="1">
      <alignment horizontal="left" wrapText="1"/>
    </xf>
    <xf numFmtId="164" fontId="19" fillId="0" borderId="0" xfId="0" applyNumberFormat="1" applyFont="1" applyFill="1" applyAlignment="1">
      <alignment horizontal="right"/>
    </xf>
    <xf numFmtId="0" fontId="19" fillId="0" borderId="13" xfId="0" applyFont="1" applyBorder="1" applyAlignment="1">
      <alignment wrapText="1"/>
    </xf>
    <xf numFmtId="17" fontId="19" fillId="0" borderId="0" xfId="0" applyNumberFormat="1" applyFont="1" applyFill="1" applyBorder="1" applyAlignment="1"/>
    <xf numFmtId="0" fontId="30" fillId="0" borderId="0" xfId="0" applyFont="1"/>
    <xf numFmtId="0" fontId="22" fillId="33" borderId="0" xfId="0" applyFont="1" applyFill="1" applyAlignment="1">
      <alignment wrapText="1"/>
    </xf>
    <xf numFmtId="0" fontId="19" fillId="0" borderId="0" xfId="126" applyFont="1" applyAlignment="1">
      <alignment vertical="top" wrapText="1"/>
    </xf>
    <xf numFmtId="0" fontId="37" fillId="0" borderId="0" xfId="152" applyAlignment="1">
      <alignment vertical="top"/>
    </xf>
    <xf numFmtId="0" fontId="28" fillId="0" borderId="0" xfId="152" applyFont="1" applyAlignment="1">
      <alignment vertical="top"/>
    </xf>
    <xf numFmtId="0" fontId="29" fillId="0" borderId="0" xfId="152" applyFont="1" applyAlignment="1">
      <alignment vertical="top"/>
    </xf>
    <xf numFmtId="0" fontId="18" fillId="0" borderId="0" xfId="152" applyFont="1" applyFill="1" applyProtection="1">
      <protection locked="0"/>
    </xf>
    <xf numFmtId="170" fontId="59" fillId="0" borderId="0" xfId="153" applyNumberFormat="1" applyFont="1" applyFill="1" applyBorder="1" applyAlignment="1"/>
    <xf numFmtId="0" fontId="59" fillId="0" borderId="0" xfId="0" applyFont="1"/>
    <xf numFmtId="0" fontId="20" fillId="0" borderId="10" xfId="0" quotePrefix="1" applyFont="1" applyBorder="1" applyAlignment="1">
      <alignment horizontal="left" wrapText="1"/>
    </xf>
    <xf numFmtId="0" fontId="60" fillId="36" borderId="0" xfId="0" applyFont="1" applyFill="1" applyBorder="1" applyAlignment="1">
      <alignment horizontal="right" wrapText="1"/>
    </xf>
    <xf numFmtId="171" fontId="61" fillId="0" borderId="0" xfId="0" applyNumberFormat="1" applyFont="1" applyAlignment="1">
      <alignment horizontal="right" vertical="top" wrapText="1"/>
    </xf>
    <xf numFmtId="172" fontId="19" fillId="0" borderId="0" xfId="0" applyNumberFormat="1" applyFont="1" applyFill="1" applyBorder="1" applyAlignment="1">
      <alignment horizontal="right"/>
    </xf>
    <xf numFmtId="172" fontId="20" fillId="0" borderId="12" xfId="0" applyNumberFormat="1" applyFont="1" applyFill="1" applyBorder="1" applyAlignment="1">
      <alignment horizontal="right"/>
    </xf>
    <xf numFmtId="172" fontId="20" fillId="0" borderId="10" xfId="0" applyNumberFormat="1" applyFont="1" applyFill="1" applyBorder="1" applyAlignment="1">
      <alignment horizontal="right"/>
    </xf>
    <xf numFmtId="172" fontId="20" fillId="0" borderId="10" xfId="0" applyNumberFormat="1" applyFont="1" applyFill="1" applyBorder="1" applyAlignment="1"/>
    <xf numFmtId="172" fontId="20" fillId="0" borderId="13" xfId="0" applyNumberFormat="1" applyFont="1" applyFill="1" applyBorder="1" applyAlignment="1">
      <alignment horizontal="right"/>
    </xf>
    <xf numFmtId="172" fontId="20" fillId="0" borderId="14" xfId="0" applyNumberFormat="1" applyFont="1" applyFill="1" applyBorder="1" applyAlignment="1">
      <alignment horizontal="right"/>
    </xf>
    <xf numFmtId="172" fontId="20" fillId="0" borderId="0" xfId="0" applyNumberFormat="1" applyFont="1" applyFill="1" applyBorder="1" applyAlignment="1">
      <alignment horizontal="right"/>
    </xf>
    <xf numFmtId="172" fontId="20" fillId="0" borderId="0" xfId="0" applyNumberFormat="1" applyFont="1" applyFill="1" applyAlignment="1">
      <alignment wrapText="1"/>
    </xf>
    <xf numFmtId="172" fontId="22" fillId="0" borderId="0" xfId="0" applyNumberFormat="1" applyFont="1" applyFill="1" applyAlignment="1">
      <alignment horizontal="center"/>
    </xf>
    <xf numFmtId="172" fontId="19" fillId="0" borderId="0" xfId="0" applyNumberFormat="1" applyFont="1" applyFill="1" applyAlignment="1"/>
    <xf numFmtId="172" fontId="19" fillId="0" borderId="0" xfId="0" applyNumberFormat="1" applyFont="1" applyFill="1" applyAlignment="1">
      <alignment horizontal="right"/>
    </xf>
    <xf numFmtId="172" fontId="19" fillId="0" borderId="13" xfId="0" applyNumberFormat="1" applyFont="1" applyFill="1" applyBorder="1" applyAlignment="1">
      <alignment horizontal="right"/>
    </xf>
    <xf numFmtId="0" fontId="62" fillId="0" borderId="0" xfId="46" applyFont="1" applyFill="1" applyBorder="1" applyAlignment="1">
      <alignment horizontal="left" vertical="top" wrapText="1"/>
    </xf>
    <xf numFmtId="0" fontId="62" fillId="0" borderId="0" xfId="46" applyFont="1" applyFill="1" applyAlignment="1">
      <alignment horizontal="left" vertical="top" wrapText="1"/>
    </xf>
    <xf numFmtId="0" fontId="62" fillId="0" borderId="0" xfId="46" applyFont="1" applyAlignment="1">
      <alignment horizontal="left" vertical="top" wrapText="1"/>
    </xf>
    <xf numFmtId="0" fontId="18" fillId="0" borderId="0" xfId="0" applyFont="1" applyAlignment="1">
      <alignment horizontal="left" vertical="top" wrapText="1"/>
    </xf>
    <xf numFmtId="0" fontId="19" fillId="0" borderId="0" xfId="0" applyFont="1" applyAlignment="1" applyProtection="1">
      <alignment horizontal="left"/>
      <protection locked="0"/>
    </xf>
  </cellXfs>
  <cellStyles count="154">
    <cellStyle name="$mil.1" xfId="51" xr:uid="{00000000-0005-0000-0000-000000000000}"/>
    <cellStyle name="20% - Accent1 2" xfId="5" xr:uid="{00000000-0005-0000-0000-000001000000}"/>
    <cellStyle name="20% - Accent1 3" xfId="52" xr:uid="{00000000-0005-0000-0000-000002000000}"/>
    <cellStyle name="20% - Accent1 3 2" xfId="53" xr:uid="{00000000-0005-0000-0000-000003000000}"/>
    <cellStyle name="20% - Accent2 2" xfId="6" xr:uid="{00000000-0005-0000-0000-000004000000}"/>
    <cellStyle name="20% - Accent2 3" xfId="54" xr:uid="{00000000-0005-0000-0000-000005000000}"/>
    <cellStyle name="20% - Accent2 3 2" xfId="55" xr:uid="{00000000-0005-0000-0000-000006000000}"/>
    <cellStyle name="20% - Accent3 2" xfId="7" xr:uid="{00000000-0005-0000-0000-000007000000}"/>
    <cellStyle name="20% - Accent3 3" xfId="56" xr:uid="{00000000-0005-0000-0000-000008000000}"/>
    <cellStyle name="20% - Accent3 3 2" xfId="57" xr:uid="{00000000-0005-0000-0000-000009000000}"/>
    <cellStyle name="20% - Accent4 2" xfId="8" xr:uid="{00000000-0005-0000-0000-00000A000000}"/>
    <cellStyle name="20% - Accent4 3" xfId="58" xr:uid="{00000000-0005-0000-0000-00000B000000}"/>
    <cellStyle name="20% - Accent4 3 2" xfId="59" xr:uid="{00000000-0005-0000-0000-00000C000000}"/>
    <cellStyle name="20% - Accent5 2" xfId="9" xr:uid="{00000000-0005-0000-0000-00000D000000}"/>
    <cellStyle name="20% - Accent5 3" xfId="60" xr:uid="{00000000-0005-0000-0000-00000E000000}"/>
    <cellStyle name="20% - Accent5 3 2" xfId="61" xr:uid="{00000000-0005-0000-0000-00000F000000}"/>
    <cellStyle name="20% - Accent6 2" xfId="10" xr:uid="{00000000-0005-0000-0000-000010000000}"/>
    <cellStyle name="20% - Accent6 3" xfId="62" xr:uid="{00000000-0005-0000-0000-000011000000}"/>
    <cellStyle name="20% - Accent6 3 2" xfId="63" xr:uid="{00000000-0005-0000-0000-000012000000}"/>
    <cellStyle name="40% - Accent1 2" xfId="11" xr:uid="{00000000-0005-0000-0000-000013000000}"/>
    <cellStyle name="40% - Accent1 3" xfId="64" xr:uid="{00000000-0005-0000-0000-000014000000}"/>
    <cellStyle name="40% - Accent1 3 2" xfId="65" xr:uid="{00000000-0005-0000-0000-000015000000}"/>
    <cellStyle name="40% - Accent2 2" xfId="12" xr:uid="{00000000-0005-0000-0000-000016000000}"/>
    <cellStyle name="40% - Accent2 3" xfId="66" xr:uid="{00000000-0005-0000-0000-000017000000}"/>
    <cellStyle name="40% - Accent2 3 2" xfId="67" xr:uid="{00000000-0005-0000-0000-000018000000}"/>
    <cellStyle name="40% - Accent3 2" xfId="13" xr:uid="{00000000-0005-0000-0000-000019000000}"/>
    <cellStyle name="40% - Accent3 3" xfId="68" xr:uid="{00000000-0005-0000-0000-00001A000000}"/>
    <cellStyle name="40% - Accent3 3 2" xfId="69" xr:uid="{00000000-0005-0000-0000-00001B000000}"/>
    <cellStyle name="40% - Accent4 2" xfId="14" xr:uid="{00000000-0005-0000-0000-00001C000000}"/>
    <cellStyle name="40% - Accent4 3" xfId="70" xr:uid="{00000000-0005-0000-0000-00001D000000}"/>
    <cellStyle name="40% - Accent4 3 2" xfId="71" xr:uid="{00000000-0005-0000-0000-00001E000000}"/>
    <cellStyle name="40% - Accent5 2" xfId="15" xr:uid="{00000000-0005-0000-0000-00001F000000}"/>
    <cellStyle name="40% - Accent5 3" xfId="72" xr:uid="{00000000-0005-0000-0000-000020000000}"/>
    <cellStyle name="40% - Accent5 3 2" xfId="73" xr:uid="{00000000-0005-0000-0000-000021000000}"/>
    <cellStyle name="40% - Accent6 2" xfId="16" xr:uid="{00000000-0005-0000-0000-000022000000}"/>
    <cellStyle name="40% - Accent6 3" xfId="74" xr:uid="{00000000-0005-0000-0000-000023000000}"/>
    <cellStyle name="40% - Accent6 3 2" xfId="75" xr:uid="{00000000-0005-0000-0000-000024000000}"/>
    <cellStyle name="60% - Accent1 2" xfId="17" xr:uid="{00000000-0005-0000-0000-000025000000}"/>
    <cellStyle name="60% - Accent1 3" xfId="76" xr:uid="{00000000-0005-0000-0000-000026000000}"/>
    <cellStyle name="60% - Accent2 2" xfId="18" xr:uid="{00000000-0005-0000-0000-000027000000}"/>
    <cellStyle name="60% - Accent2 3" xfId="77" xr:uid="{00000000-0005-0000-0000-000028000000}"/>
    <cellStyle name="60% - Accent3 2" xfId="19" xr:uid="{00000000-0005-0000-0000-000029000000}"/>
    <cellStyle name="60% - Accent3 3" xfId="78" xr:uid="{00000000-0005-0000-0000-00002A000000}"/>
    <cellStyle name="60% - Accent4 2" xfId="20" xr:uid="{00000000-0005-0000-0000-00002B000000}"/>
    <cellStyle name="60% - Accent4 3" xfId="79" xr:uid="{00000000-0005-0000-0000-00002C000000}"/>
    <cellStyle name="60% - Accent5 2" xfId="21" xr:uid="{00000000-0005-0000-0000-00002D000000}"/>
    <cellStyle name="60% - Accent5 3" xfId="80" xr:uid="{00000000-0005-0000-0000-00002E000000}"/>
    <cellStyle name="60% - Accent6 2" xfId="22" xr:uid="{00000000-0005-0000-0000-00002F000000}"/>
    <cellStyle name="60% - Accent6 3" xfId="81" xr:uid="{00000000-0005-0000-0000-000030000000}"/>
    <cellStyle name="Accent1 2" xfId="23" xr:uid="{00000000-0005-0000-0000-000031000000}"/>
    <cellStyle name="Accent1 3" xfId="82" xr:uid="{00000000-0005-0000-0000-000032000000}"/>
    <cellStyle name="Accent2 2" xfId="24" xr:uid="{00000000-0005-0000-0000-000033000000}"/>
    <cellStyle name="Accent2 3" xfId="83" xr:uid="{00000000-0005-0000-0000-000034000000}"/>
    <cellStyle name="Accent3 2" xfId="25" xr:uid="{00000000-0005-0000-0000-000035000000}"/>
    <cellStyle name="Accent3 3" xfId="84" xr:uid="{00000000-0005-0000-0000-000036000000}"/>
    <cellStyle name="Accent4 2" xfId="26" xr:uid="{00000000-0005-0000-0000-000037000000}"/>
    <cellStyle name="Accent4 3" xfId="85" xr:uid="{00000000-0005-0000-0000-000038000000}"/>
    <cellStyle name="Accent5 2" xfId="27" xr:uid="{00000000-0005-0000-0000-000039000000}"/>
    <cellStyle name="Accent5 3" xfId="86" xr:uid="{00000000-0005-0000-0000-00003A000000}"/>
    <cellStyle name="Accent6 2" xfId="28" xr:uid="{00000000-0005-0000-0000-00003B000000}"/>
    <cellStyle name="Accent6 3" xfId="87" xr:uid="{00000000-0005-0000-0000-00003C000000}"/>
    <cellStyle name="amount" xfId="88" xr:uid="{00000000-0005-0000-0000-00003D000000}"/>
    <cellStyle name="amountb" xfId="89" xr:uid="{00000000-0005-0000-0000-00003E000000}"/>
    <cellStyle name="amounti" xfId="90" xr:uid="{00000000-0005-0000-0000-00003F000000}"/>
    <cellStyle name="Bad 2" xfId="29" xr:uid="{00000000-0005-0000-0000-000040000000}"/>
    <cellStyle name="Bad 3" xfId="91" xr:uid="{00000000-0005-0000-0000-000041000000}"/>
    <cellStyle name="Border bottom" xfId="92" xr:uid="{00000000-0005-0000-0000-000042000000}"/>
    <cellStyle name="Border top" xfId="93" xr:uid="{00000000-0005-0000-0000-000043000000}"/>
    <cellStyle name="Calculation 2" xfId="30" xr:uid="{00000000-0005-0000-0000-000044000000}"/>
    <cellStyle name="Calculation 3" xfId="94" xr:uid="{00000000-0005-0000-0000-000045000000}"/>
    <cellStyle name="Check Cell 2" xfId="31" xr:uid="{00000000-0005-0000-0000-000046000000}"/>
    <cellStyle name="Check Cell 3" xfId="95" xr:uid="{00000000-0005-0000-0000-000047000000}"/>
    <cellStyle name="colheadi" xfId="96" xr:uid="{00000000-0005-0000-0000-000048000000}"/>
    <cellStyle name="Comma 2" xfId="97" xr:uid="{00000000-0005-0000-0000-000049000000}"/>
    <cellStyle name="Comma 2 2" xfId="98" xr:uid="{00000000-0005-0000-0000-00004A000000}"/>
    <cellStyle name="Comma 3" xfId="99" xr:uid="{00000000-0005-0000-0000-00004B000000}"/>
    <cellStyle name="Comma 4" xfId="100" xr:uid="{00000000-0005-0000-0000-00004C000000}"/>
    <cellStyle name="Comma 4 2" xfId="101" xr:uid="{00000000-0005-0000-0000-00004D000000}"/>
    <cellStyle name="Comma 5" xfId="102" xr:uid="{00000000-0005-0000-0000-00004E000000}"/>
    <cellStyle name="dec0" xfId="103" xr:uid="{00000000-0005-0000-0000-00004F000000}"/>
    <cellStyle name="dec1" xfId="104" xr:uid="{00000000-0005-0000-0000-000050000000}"/>
    <cellStyle name="depthead" xfId="105" xr:uid="{00000000-0005-0000-0000-000051000000}"/>
    <cellStyle name="Explanatory Text 2" xfId="32" xr:uid="{00000000-0005-0000-0000-000052000000}"/>
    <cellStyle name="Explanatory Text 3" xfId="106" xr:uid="{00000000-0005-0000-0000-000053000000}"/>
    <cellStyle name="Followed Hyperlink 2" xfId="33" xr:uid="{00000000-0005-0000-0000-000054000000}"/>
    <cellStyle name="Followed Hyperlink 3" xfId="107" xr:uid="{00000000-0005-0000-0000-000055000000}"/>
    <cellStyle name="Good 2" xfId="34" xr:uid="{00000000-0005-0000-0000-000056000000}"/>
    <cellStyle name="Good 3" xfId="108" xr:uid="{00000000-0005-0000-0000-000057000000}"/>
    <cellStyle name="headcol" xfId="109" xr:uid="{00000000-0005-0000-0000-000058000000}"/>
    <cellStyle name="Heading 1 2" xfId="35" xr:uid="{00000000-0005-0000-0000-000059000000}"/>
    <cellStyle name="Heading 1 3" xfId="110" xr:uid="{00000000-0005-0000-0000-00005A000000}"/>
    <cellStyle name="Heading 2 2" xfId="36" xr:uid="{00000000-0005-0000-0000-00005B000000}"/>
    <cellStyle name="Heading 2 3" xfId="111" xr:uid="{00000000-0005-0000-0000-00005C000000}"/>
    <cellStyle name="Heading 3 2" xfId="37" xr:uid="{00000000-0005-0000-0000-00005D000000}"/>
    <cellStyle name="Heading 3 3" xfId="112" xr:uid="{00000000-0005-0000-0000-00005E000000}"/>
    <cellStyle name="Heading 4 2" xfId="38" xr:uid="{00000000-0005-0000-0000-00005F000000}"/>
    <cellStyle name="Heading 4 3" xfId="113" xr:uid="{00000000-0005-0000-0000-000060000000}"/>
    <cellStyle name="Hyperlink 2" xfId="39" xr:uid="{00000000-0005-0000-0000-000061000000}"/>
    <cellStyle name="Hyperlink 2 2" xfId="114" xr:uid="{00000000-0005-0000-0000-000062000000}"/>
    <cellStyle name="Input 2" xfId="40" xr:uid="{00000000-0005-0000-0000-000063000000}"/>
    <cellStyle name="Input 3" xfId="115" xr:uid="{00000000-0005-0000-0000-000064000000}"/>
    <cellStyle name="line" xfId="116" xr:uid="{00000000-0005-0000-0000-000065000000}"/>
    <cellStyle name="Linked Cell 2" xfId="41" xr:uid="{00000000-0005-0000-0000-000066000000}"/>
    <cellStyle name="Linked Cell 3" xfId="117" xr:uid="{00000000-0005-0000-0000-000067000000}"/>
    <cellStyle name="Neutral 2" xfId="42" xr:uid="{00000000-0005-0000-0000-000068000000}"/>
    <cellStyle name="Neutral 3" xfId="118" xr:uid="{00000000-0005-0000-0000-000069000000}"/>
    <cellStyle name="Normal" xfId="0" builtinId="0"/>
    <cellStyle name="Normal 10" xfId="119" xr:uid="{00000000-0005-0000-0000-00006B000000}"/>
    <cellStyle name="Normal 2" xfId="1" xr:uid="{00000000-0005-0000-0000-00006C000000}"/>
    <cellStyle name="Normal 2 2" xfId="2" xr:uid="{00000000-0005-0000-0000-00006D000000}"/>
    <cellStyle name="Normal 2 2 2" xfId="43" xr:uid="{00000000-0005-0000-0000-00006E000000}"/>
    <cellStyle name="Normal 3" xfId="44" xr:uid="{00000000-0005-0000-0000-00006F000000}"/>
    <cellStyle name="Normal 3 2" xfId="120" xr:uid="{00000000-0005-0000-0000-000070000000}"/>
    <cellStyle name="Normal 3 2 2" xfId="121" xr:uid="{00000000-0005-0000-0000-000071000000}"/>
    <cellStyle name="Normal 3 2 3" xfId="122" xr:uid="{00000000-0005-0000-0000-000072000000}"/>
    <cellStyle name="Normal 3 2_Derivations (4)" xfId="123" xr:uid="{00000000-0005-0000-0000-000073000000}"/>
    <cellStyle name="Normal 3 3" xfId="124" xr:uid="{00000000-0005-0000-0000-000074000000}"/>
    <cellStyle name="Normal 3_Commitments (8)" xfId="125" xr:uid="{00000000-0005-0000-0000-000075000000}"/>
    <cellStyle name="Normal 4" xfId="45" xr:uid="{00000000-0005-0000-0000-000076000000}"/>
    <cellStyle name="Normal 5" xfId="126" xr:uid="{00000000-0005-0000-0000-000077000000}"/>
    <cellStyle name="Normal 5 2" xfId="127" xr:uid="{00000000-0005-0000-0000-000078000000}"/>
    <cellStyle name="Normal 5 3" xfId="128" xr:uid="{00000000-0005-0000-0000-000079000000}"/>
    <cellStyle name="Normal 6" xfId="3" xr:uid="{00000000-0005-0000-0000-00007A000000}"/>
    <cellStyle name="Normal 6 2" xfId="4" xr:uid="{00000000-0005-0000-0000-00007B000000}"/>
    <cellStyle name="Normal 7" xfId="129" xr:uid="{00000000-0005-0000-0000-00007C000000}"/>
    <cellStyle name="Normal 8" xfId="46" xr:uid="{00000000-0005-0000-0000-00007D000000}"/>
    <cellStyle name="Normal 9" xfId="130" xr:uid="{00000000-0005-0000-0000-00007E000000}"/>
    <cellStyle name="Normal_Historical Cash Flow Data" xfId="153" xr:uid="{00000000-0005-0000-0000-00007F000000}"/>
    <cellStyle name="Normal_Operating Statement historical General Government Version 1 27 April 2011" xfId="152" xr:uid="{00000000-0005-0000-0000-000080000000}"/>
    <cellStyle name="Note 2" xfId="47" xr:uid="{00000000-0005-0000-0000-000081000000}"/>
    <cellStyle name="Note 2 2" xfId="131" xr:uid="{00000000-0005-0000-0000-000082000000}"/>
    <cellStyle name="Note 3" xfId="132" xr:uid="{00000000-0005-0000-0000-000083000000}"/>
    <cellStyle name="Note 3 2" xfId="133" xr:uid="{00000000-0005-0000-0000-000084000000}"/>
    <cellStyle name="Output 2" xfId="48" xr:uid="{00000000-0005-0000-0000-000085000000}"/>
    <cellStyle name="Output 3" xfId="134" xr:uid="{00000000-0005-0000-0000-000086000000}"/>
    <cellStyle name="Percent 2" xfId="135" xr:uid="{00000000-0005-0000-0000-000087000000}"/>
    <cellStyle name="progheadb" xfId="136" xr:uid="{00000000-0005-0000-0000-000088000000}"/>
    <cellStyle name="progheadbi" xfId="137" xr:uid="{00000000-0005-0000-0000-000089000000}"/>
    <cellStyle name="Style 1" xfId="138" xr:uid="{00000000-0005-0000-0000-00008A000000}"/>
    <cellStyle name="SUBHEAD" xfId="139" xr:uid="{00000000-0005-0000-0000-00008B000000}"/>
    <cellStyle name="title 2" xfId="140" xr:uid="{00000000-0005-0000-0000-00008C000000}"/>
    <cellStyle name="Total 10" xfId="141" xr:uid="{00000000-0005-0000-0000-00008D000000}"/>
    <cellStyle name="Total 2" xfId="49" xr:uid="{00000000-0005-0000-0000-00008E000000}"/>
    <cellStyle name="Total 3" xfId="142" xr:uid="{00000000-0005-0000-0000-00008F000000}"/>
    <cellStyle name="Total 4" xfId="143" xr:uid="{00000000-0005-0000-0000-000090000000}"/>
    <cellStyle name="Total 5" xfId="144" xr:uid="{00000000-0005-0000-0000-000091000000}"/>
    <cellStyle name="Total 6" xfId="145" xr:uid="{00000000-0005-0000-0000-000092000000}"/>
    <cellStyle name="Total 7" xfId="146" xr:uid="{00000000-0005-0000-0000-000093000000}"/>
    <cellStyle name="Total 8" xfId="147" xr:uid="{00000000-0005-0000-0000-000094000000}"/>
    <cellStyle name="Total 9" xfId="148" xr:uid="{00000000-0005-0000-0000-000095000000}"/>
    <cellStyle name="totb" xfId="149" xr:uid="{00000000-0005-0000-0000-000096000000}"/>
    <cellStyle name="totnb" xfId="150" xr:uid="{00000000-0005-0000-0000-000097000000}"/>
    <cellStyle name="Warning Text 2" xfId="50" xr:uid="{00000000-0005-0000-0000-000098000000}"/>
    <cellStyle name="Warning Text 3" xfId="151" xr:uid="{00000000-0005-0000-0000-00009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awdata/AFR/2017-18%20AFR/Financial%20statements/SRIMS%20exports/AFRSRIMS_Quarter_by_quar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tr_by_Qtr_OS"/>
      <sheetName val="Qtr_by_Qtr_BS"/>
      <sheetName val="Qtr_by_Qtr_CF"/>
    </sheetNames>
    <sheetDataSet>
      <sheetData sheetId="0"/>
      <sheetData sheetId="1">
        <row r="7">
          <cell r="C7">
            <v>4145.8176161299998</v>
          </cell>
          <cell r="D7">
            <v>3992.4171693100002</v>
          </cell>
          <cell r="E7">
            <v>3900.44785976</v>
          </cell>
          <cell r="F7">
            <v>6256.9198136599998</v>
          </cell>
        </row>
        <row r="8">
          <cell r="C8">
            <v>12179.25876635</v>
          </cell>
          <cell r="D8">
            <v>11986.16047594</v>
          </cell>
          <cell r="E8">
            <v>11094.986359</v>
          </cell>
          <cell r="F8">
            <v>10018.99618384</v>
          </cell>
        </row>
        <row r="9">
          <cell r="C9">
            <v>6281.0805403599998</v>
          </cell>
          <cell r="D9">
            <v>5806.9521114400004</v>
          </cell>
          <cell r="E9">
            <v>7755.7458778500004</v>
          </cell>
          <cell r="F9">
            <v>6208.2460976399998</v>
          </cell>
        </row>
        <row r="10">
          <cell r="C10">
            <v>3895.0701087699999</v>
          </cell>
          <cell r="D10">
            <v>4159.25978682</v>
          </cell>
          <cell r="E10">
            <v>4163.2425780900003</v>
          </cell>
          <cell r="F10">
            <v>3927.60156396</v>
          </cell>
        </row>
        <row r="11">
          <cell r="C11">
            <v>47.847521919999998</v>
          </cell>
          <cell r="D11">
            <v>47.499887880000003</v>
          </cell>
          <cell r="E11">
            <v>43.953987910000002</v>
          </cell>
          <cell r="F11">
            <v>52.708217349999998</v>
          </cell>
        </row>
        <row r="12">
          <cell r="C12">
            <v>93484.36015054</v>
          </cell>
          <cell r="D12">
            <v>95297.325869530003</v>
          </cell>
          <cell r="E12">
            <v>96574.975971199994</v>
          </cell>
          <cell r="F12">
            <v>101252.68021098</v>
          </cell>
        </row>
        <row r="13">
          <cell r="C13">
            <v>120033.43470406999</v>
          </cell>
          <cell r="D13">
            <v>121289.61530092001</v>
          </cell>
          <cell r="E13">
            <v>123533.35263381001</v>
          </cell>
          <cell r="F13">
            <v>127717.15208743</v>
          </cell>
        </row>
        <row r="14">
          <cell r="C14" t="str">
            <v xml:space="preserve"> </v>
          </cell>
          <cell r="D14" t="str">
            <v xml:space="preserve"> </v>
          </cell>
          <cell r="E14" t="str">
            <v xml:space="preserve"> </v>
          </cell>
          <cell r="F14" t="str">
            <v xml:space="preserve"> </v>
          </cell>
        </row>
        <row r="15">
          <cell r="C15">
            <v>172.73024128</v>
          </cell>
          <cell r="D15">
            <v>176.20080566999999</v>
          </cell>
          <cell r="E15">
            <v>176.46666632</v>
          </cell>
          <cell r="F15">
            <v>174.78759909999999</v>
          </cell>
        </row>
        <row r="16">
          <cell r="C16">
            <v>404.89095523999998</v>
          </cell>
          <cell r="D16">
            <v>438.13081097999998</v>
          </cell>
          <cell r="E16">
            <v>354.77597899</v>
          </cell>
          <cell r="F16">
            <v>389.41166493999998</v>
          </cell>
        </row>
        <row r="17">
          <cell r="C17">
            <v>122017.78978465</v>
          </cell>
          <cell r="D17">
            <v>123322.65398869</v>
          </cell>
          <cell r="E17">
            <v>123896.93247579</v>
          </cell>
          <cell r="F17">
            <v>134140.51481835</v>
          </cell>
        </row>
        <row r="18">
          <cell r="C18">
            <v>1944.00437784</v>
          </cell>
          <cell r="D18">
            <v>1763.38198747</v>
          </cell>
          <cell r="E18">
            <v>1756.2335996899999</v>
          </cell>
          <cell r="F18">
            <v>1871.9735375</v>
          </cell>
        </row>
        <row r="19">
          <cell r="C19">
            <v>124539.41535901</v>
          </cell>
          <cell r="D19">
            <v>125700.36759281</v>
          </cell>
          <cell r="E19">
            <v>126184.40872079</v>
          </cell>
          <cell r="F19">
            <v>136576.68761989</v>
          </cell>
        </row>
        <row r="20">
          <cell r="C20">
            <v>244572.85006308</v>
          </cell>
          <cell r="D20">
            <v>246989.98289372999</v>
          </cell>
          <cell r="E20">
            <v>249717.76135459999</v>
          </cell>
          <cell r="F20">
            <v>264293.83970731997</v>
          </cell>
        </row>
        <row r="21">
          <cell r="C21" t="str">
            <v xml:space="preserve"> </v>
          </cell>
          <cell r="D21" t="str">
            <v xml:space="preserve"> </v>
          </cell>
          <cell r="E21" t="str">
            <v xml:space="preserve"> </v>
          </cell>
          <cell r="F21" t="str">
            <v xml:space="preserve"> </v>
          </cell>
        </row>
        <row r="22">
          <cell r="C22">
            <v>8402.6003561399993</v>
          </cell>
          <cell r="D22">
            <v>8252.1293971300001</v>
          </cell>
          <cell r="E22">
            <v>7781.0122809699997</v>
          </cell>
          <cell r="F22">
            <v>6700.2448464299996</v>
          </cell>
        </row>
        <row r="23">
          <cell r="C23">
            <v>5722.2618517700002</v>
          </cell>
          <cell r="D23">
            <v>5541.7429737800003</v>
          </cell>
          <cell r="E23">
            <v>5902.059319</v>
          </cell>
          <cell r="F23">
            <v>6712.9491890500003</v>
          </cell>
        </row>
        <row r="24">
          <cell r="C24">
            <v>29484.67236733</v>
          </cell>
          <cell r="D24">
            <v>30994.684562990002</v>
          </cell>
          <cell r="E24">
            <v>31901.959518619999</v>
          </cell>
          <cell r="F24">
            <v>33506.360154080001</v>
          </cell>
        </row>
        <row r="25">
          <cell r="C25">
            <v>6328.7745912700002</v>
          </cell>
          <cell r="D25">
            <v>6554.8972463999999</v>
          </cell>
          <cell r="E25">
            <v>6458.3090591399996</v>
          </cell>
          <cell r="F25">
            <v>7019.64133907</v>
          </cell>
        </row>
        <row r="26">
          <cell r="C26">
            <v>23902.652739829999</v>
          </cell>
          <cell r="D26">
            <v>24438.23075531</v>
          </cell>
          <cell r="E26">
            <v>24713.685190929998</v>
          </cell>
          <cell r="F26">
            <v>25204.621277390001</v>
          </cell>
        </row>
        <row r="27">
          <cell r="C27">
            <v>1042.6513497999999</v>
          </cell>
          <cell r="D27">
            <v>952.53267693999999</v>
          </cell>
          <cell r="E27">
            <v>880.44451205999997</v>
          </cell>
          <cell r="F27">
            <v>1033.6884826</v>
          </cell>
        </row>
        <row r="28">
          <cell r="C28">
            <v>74883.613256140001</v>
          </cell>
          <cell r="D28">
            <v>76734.217612549997</v>
          </cell>
          <cell r="E28">
            <v>77637.469880720004</v>
          </cell>
          <cell r="F28">
            <v>80177.505288619999</v>
          </cell>
        </row>
        <row r="29">
          <cell r="C29">
            <v>169689.23680694</v>
          </cell>
          <cell r="D29">
            <v>170255.76528118001</v>
          </cell>
          <cell r="E29">
            <v>172080.29147388</v>
          </cell>
          <cell r="F29">
            <v>184116.33441869999</v>
          </cell>
        </row>
        <row r="30">
          <cell r="C30">
            <v>53144.953815649998</v>
          </cell>
          <cell r="D30">
            <v>52965.321570020002</v>
          </cell>
          <cell r="E30">
            <v>54751.18395156</v>
          </cell>
          <cell r="F30">
            <v>52573.782496489999</v>
          </cell>
        </row>
        <row r="31">
          <cell r="C31">
            <v>116544.28299129001</v>
          </cell>
          <cell r="D31">
            <v>117290.44371116</v>
          </cell>
          <cell r="E31">
            <v>117329.10752232</v>
          </cell>
          <cell r="F31">
            <v>131542.55192221</v>
          </cell>
        </row>
        <row r="33">
          <cell r="C33">
            <v>169689.23680694</v>
          </cell>
          <cell r="D33">
            <v>170255.76528118001</v>
          </cell>
          <cell r="E33">
            <v>172080.29147388</v>
          </cell>
          <cell r="F33">
            <v>184116.33441869999</v>
          </cell>
        </row>
        <row r="34">
          <cell r="C34" t="str">
            <v xml:space="preserve"> </v>
          </cell>
          <cell r="D34" t="str">
            <v xml:space="preserve"> </v>
          </cell>
          <cell r="E34" t="str">
            <v xml:space="preserve"> </v>
          </cell>
          <cell r="F34" t="str">
            <v xml:space="preserve"> </v>
          </cell>
        </row>
        <row r="35">
          <cell r="C35" t="str">
            <v xml:space="preserve"> </v>
          </cell>
          <cell r="D35" t="str">
            <v xml:space="preserve"> </v>
          </cell>
          <cell r="E35" t="str">
            <v xml:space="preserve"> </v>
          </cell>
          <cell r="F35" t="str">
            <v xml:space="preserve"> </v>
          </cell>
        </row>
        <row r="36">
          <cell r="C36">
            <v>45149.82144793</v>
          </cell>
          <cell r="D36">
            <v>44555.397688370002</v>
          </cell>
          <cell r="E36">
            <v>45895.882753090002</v>
          </cell>
          <cell r="F36">
            <v>47539.646798809998</v>
          </cell>
        </row>
        <row r="37">
          <cell r="C37">
            <v>48334.53870261</v>
          </cell>
          <cell r="D37">
            <v>50741.928181160001</v>
          </cell>
          <cell r="E37">
            <v>50679.09321811</v>
          </cell>
          <cell r="F37">
            <v>53713.03341217</v>
          </cell>
        </row>
        <row r="38">
          <cell r="C38">
            <v>17667.126232219998</v>
          </cell>
          <cell r="D38">
            <v>19108.97652805</v>
          </cell>
          <cell r="E38">
            <v>20524.29500274</v>
          </cell>
          <cell r="F38">
            <v>20003.087439049999</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19"/>
  <sheetViews>
    <sheetView showGridLines="0" tabSelected="1" zoomScaleNormal="100" workbookViewId="0"/>
  </sheetViews>
  <sheetFormatPr defaultRowHeight="15"/>
  <cols>
    <col min="1" max="1" width="98.28515625" customWidth="1"/>
    <col min="257" max="257" width="98.28515625" customWidth="1"/>
    <col min="513" max="513" width="98.28515625" customWidth="1"/>
    <col min="769" max="769" width="98.28515625" customWidth="1"/>
    <col min="1025" max="1025" width="98.28515625" customWidth="1"/>
    <col min="1281" max="1281" width="98.28515625" customWidth="1"/>
    <col min="1537" max="1537" width="98.28515625" customWidth="1"/>
    <col min="1793" max="1793" width="98.28515625" customWidth="1"/>
    <col min="2049" max="2049" width="98.28515625" customWidth="1"/>
    <col min="2305" max="2305" width="98.28515625" customWidth="1"/>
    <col min="2561" max="2561" width="98.28515625" customWidth="1"/>
    <col min="2817" max="2817" width="98.28515625" customWidth="1"/>
    <col min="3073" max="3073" width="98.28515625" customWidth="1"/>
    <col min="3329" max="3329" width="98.28515625" customWidth="1"/>
    <col min="3585" max="3585" width="98.28515625" customWidth="1"/>
    <col min="3841" max="3841" width="98.28515625" customWidth="1"/>
    <col min="4097" max="4097" width="98.28515625" customWidth="1"/>
    <col min="4353" max="4353" width="98.28515625" customWidth="1"/>
    <col min="4609" max="4609" width="98.28515625" customWidth="1"/>
    <col min="4865" max="4865" width="98.28515625" customWidth="1"/>
    <col min="5121" max="5121" width="98.28515625" customWidth="1"/>
    <col min="5377" max="5377" width="98.28515625" customWidth="1"/>
    <col min="5633" max="5633" width="98.28515625" customWidth="1"/>
    <col min="5889" max="5889" width="98.28515625" customWidth="1"/>
    <col min="6145" max="6145" width="98.28515625" customWidth="1"/>
    <col min="6401" max="6401" width="98.28515625" customWidth="1"/>
    <col min="6657" max="6657" width="98.28515625" customWidth="1"/>
    <col min="6913" max="6913" width="98.28515625" customWidth="1"/>
    <col min="7169" max="7169" width="98.28515625" customWidth="1"/>
    <col min="7425" max="7425" width="98.28515625" customWidth="1"/>
    <col min="7681" max="7681" width="98.28515625" customWidth="1"/>
    <col min="7937" max="7937" width="98.28515625" customWidth="1"/>
    <col min="8193" max="8193" width="98.28515625" customWidth="1"/>
    <col min="8449" max="8449" width="98.28515625" customWidth="1"/>
    <col min="8705" max="8705" width="98.28515625" customWidth="1"/>
    <col min="8961" max="8961" width="98.28515625" customWidth="1"/>
    <col min="9217" max="9217" width="98.28515625" customWidth="1"/>
    <col min="9473" max="9473" width="98.28515625" customWidth="1"/>
    <col min="9729" max="9729" width="98.28515625" customWidth="1"/>
    <col min="9985" max="9985" width="98.28515625" customWidth="1"/>
    <col min="10241" max="10241" width="98.28515625" customWidth="1"/>
    <col min="10497" max="10497" width="98.28515625" customWidth="1"/>
    <col min="10753" max="10753" width="98.28515625" customWidth="1"/>
    <col min="11009" max="11009" width="98.28515625" customWidth="1"/>
    <col min="11265" max="11265" width="98.28515625" customWidth="1"/>
    <col min="11521" max="11521" width="98.28515625" customWidth="1"/>
    <col min="11777" max="11777" width="98.28515625" customWidth="1"/>
    <col min="12033" max="12033" width="98.28515625" customWidth="1"/>
    <col min="12289" max="12289" width="98.28515625" customWidth="1"/>
    <col min="12545" max="12545" width="98.28515625" customWidth="1"/>
    <col min="12801" max="12801" width="98.28515625" customWidth="1"/>
    <col min="13057" max="13057" width="98.28515625" customWidth="1"/>
    <col min="13313" max="13313" width="98.28515625" customWidth="1"/>
    <col min="13569" max="13569" width="98.28515625" customWidth="1"/>
    <col min="13825" max="13825" width="98.28515625" customWidth="1"/>
    <col min="14081" max="14081" width="98.28515625" customWidth="1"/>
    <col min="14337" max="14337" width="98.28515625" customWidth="1"/>
    <col min="14593" max="14593" width="98.28515625" customWidth="1"/>
    <col min="14849" max="14849" width="98.28515625" customWidth="1"/>
    <col min="15105" max="15105" width="98.28515625" customWidth="1"/>
    <col min="15361" max="15361" width="98.28515625" customWidth="1"/>
    <col min="15617" max="15617" width="98.28515625" customWidth="1"/>
    <col min="15873" max="15873" width="98.28515625" customWidth="1"/>
    <col min="16129" max="16129" width="98.28515625" customWidth="1"/>
  </cols>
  <sheetData>
    <row r="1" spans="1:3" ht="15.75">
      <c r="A1" s="45" t="s">
        <v>34</v>
      </c>
    </row>
    <row r="3" spans="1:3">
      <c r="A3" s="39" t="s">
        <v>35</v>
      </c>
    </row>
    <row r="4" spans="1:3">
      <c r="A4" s="40"/>
    </row>
    <row r="5" spans="1:3" ht="15.75">
      <c r="A5" s="41" t="s">
        <v>31</v>
      </c>
    </row>
    <row r="6" spans="1:3">
      <c r="A6" s="42" t="s">
        <v>32</v>
      </c>
    </row>
    <row r="7" spans="1:3" ht="75">
      <c r="A7" s="39" t="s">
        <v>33</v>
      </c>
    </row>
    <row r="8" spans="1:3">
      <c r="A8" s="39"/>
    </row>
    <row r="9" spans="1:3">
      <c r="A9" s="43" t="s">
        <v>53</v>
      </c>
    </row>
    <row r="10" spans="1:3">
      <c r="A10" s="65"/>
      <c r="B10" s="65"/>
      <c r="C10" s="65"/>
    </row>
    <row r="15" spans="1:3">
      <c r="A15" s="37"/>
    </row>
    <row r="19" spans="1:1">
      <c r="A19" s="37"/>
    </row>
  </sheetData>
  <mergeCells count="1">
    <mergeCell ref="A10:C10"/>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48"/>
  <sheetViews>
    <sheetView showGridLines="0" zoomScaleNormal="100" workbookViewId="0"/>
  </sheetViews>
  <sheetFormatPr defaultRowHeight="15"/>
  <cols>
    <col min="1" max="1" width="77.7109375" style="2" customWidth="1"/>
    <col min="2" max="4" width="12.85546875" style="2" customWidth="1"/>
    <col min="5" max="5" width="12.42578125" style="2" customWidth="1"/>
    <col min="6" max="8" width="12.85546875" style="2" customWidth="1"/>
    <col min="9" max="9" width="12.42578125" style="2" customWidth="1"/>
    <col min="10" max="10" width="12.85546875" style="2" customWidth="1" collapsed="1"/>
    <col min="11" max="14" width="12.42578125" style="2" customWidth="1"/>
    <col min="15" max="235" width="9.140625" style="2"/>
    <col min="236" max="236" width="0" style="2" hidden="1" customWidth="1"/>
    <col min="237" max="237" width="45" style="2" customWidth="1"/>
    <col min="238" max="238" width="9.28515625" style="2" bestFit="1" customWidth="1"/>
    <col min="239" max="240" width="10.5703125" style="2" bestFit="1" customWidth="1"/>
    <col min="241" max="241" width="9.28515625" style="2" bestFit="1" customWidth="1"/>
    <col min="242" max="242" width="9.5703125" style="2" bestFit="1" customWidth="1"/>
    <col min="243" max="243" width="3.28515625" style="2" customWidth="1"/>
    <col min="244" max="255" width="0" style="2" hidden="1" customWidth="1"/>
    <col min="256" max="259" width="9.140625" style="2"/>
    <col min="260" max="260" width="5" style="2" customWidth="1"/>
    <col min="261" max="261" width="16.140625" style="2" customWidth="1"/>
    <col min="262" max="262" width="10.5703125" style="2" bestFit="1" customWidth="1"/>
    <col min="263" max="491" width="9.140625" style="2"/>
    <col min="492" max="492" width="0" style="2" hidden="1" customWidth="1"/>
    <col min="493" max="493" width="45" style="2" customWidth="1"/>
    <col min="494" max="494" width="9.28515625" style="2" bestFit="1" customWidth="1"/>
    <col min="495" max="496" width="10.5703125" style="2" bestFit="1" customWidth="1"/>
    <col min="497" max="497" width="9.28515625" style="2" bestFit="1" customWidth="1"/>
    <col min="498" max="498" width="9.5703125" style="2" bestFit="1" customWidth="1"/>
    <col min="499" max="499" width="3.28515625" style="2" customWidth="1"/>
    <col min="500" max="511" width="0" style="2" hidden="1" customWidth="1"/>
    <col min="512" max="515" width="9.140625" style="2"/>
    <col min="516" max="516" width="5" style="2" customWidth="1"/>
    <col min="517" max="517" width="16.140625" style="2" customWidth="1"/>
    <col min="518" max="518" width="10.5703125" style="2" bestFit="1" customWidth="1"/>
    <col min="519" max="747" width="9.140625" style="2"/>
    <col min="748" max="748" width="0" style="2" hidden="1" customWidth="1"/>
    <col min="749" max="749" width="45" style="2" customWidth="1"/>
    <col min="750" max="750" width="9.28515625" style="2" bestFit="1" customWidth="1"/>
    <col min="751" max="752" width="10.5703125" style="2" bestFit="1" customWidth="1"/>
    <col min="753" max="753" width="9.28515625" style="2" bestFit="1" customWidth="1"/>
    <col min="754" max="754" width="9.5703125" style="2" bestFit="1" customWidth="1"/>
    <col min="755" max="755" width="3.28515625" style="2" customWidth="1"/>
    <col min="756" max="767" width="0" style="2" hidden="1" customWidth="1"/>
    <col min="768" max="771" width="9.140625" style="2"/>
    <col min="772" max="772" width="5" style="2" customWidth="1"/>
    <col min="773" max="773" width="16.140625" style="2" customWidth="1"/>
    <col min="774" max="774" width="10.5703125" style="2" bestFit="1" customWidth="1"/>
    <col min="775" max="1003" width="9.140625" style="2"/>
    <col min="1004" max="1004" width="0" style="2" hidden="1" customWidth="1"/>
    <col min="1005" max="1005" width="45" style="2" customWidth="1"/>
    <col min="1006" max="1006" width="9.28515625" style="2" bestFit="1" customWidth="1"/>
    <col min="1007" max="1008" width="10.5703125" style="2" bestFit="1" customWidth="1"/>
    <col min="1009" max="1009" width="9.28515625" style="2" bestFit="1" customWidth="1"/>
    <col min="1010" max="1010" width="9.5703125" style="2" bestFit="1" customWidth="1"/>
    <col min="1011" max="1011" width="3.28515625" style="2" customWidth="1"/>
    <col min="1012" max="1023" width="0" style="2" hidden="1" customWidth="1"/>
    <col min="1024" max="1027" width="9.140625" style="2"/>
    <col min="1028" max="1028" width="5" style="2" customWidth="1"/>
    <col min="1029" max="1029" width="16.140625" style="2" customWidth="1"/>
    <col min="1030" max="1030" width="10.5703125" style="2" bestFit="1" customWidth="1"/>
    <col min="1031" max="1259" width="9.140625" style="2"/>
    <col min="1260" max="1260" width="0" style="2" hidden="1" customWidth="1"/>
    <col min="1261" max="1261" width="45" style="2" customWidth="1"/>
    <col min="1262" max="1262" width="9.28515625" style="2" bestFit="1" customWidth="1"/>
    <col min="1263" max="1264" width="10.5703125" style="2" bestFit="1" customWidth="1"/>
    <col min="1265" max="1265" width="9.28515625" style="2" bestFit="1" customWidth="1"/>
    <col min="1266" max="1266" width="9.5703125" style="2" bestFit="1" customWidth="1"/>
    <col min="1267" max="1267" width="3.28515625" style="2" customWidth="1"/>
    <col min="1268" max="1279" width="0" style="2" hidden="1" customWidth="1"/>
    <col min="1280" max="1283" width="9.140625" style="2"/>
    <col min="1284" max="1284" width="5" style="2" customWidth="1"/>
    <col min="1285" max="1285" width="16.140625" style="2" customWidth="1"/>
    <col min="1286" max="1286" width="10.5703125" style="2" bestFit="1" customWidth="1"/>
    <col min="1287" max="1515" width="9.140625" style="2"/>
    <col min="1516" max="1516" width="0" style="2" hidden="1" customWidth="1"/>
    <col min="1517" max="1517" width="45" style="2" customWidth="1"/>
    <col min="1518" max="1518" width="9.28515625" style="2" bestFit="1" customWidth="1"/>
    <col min="1519" max="1520" width="10.5703125" style="2" bestFit="1" customWidth="1"/>
    <col min="1521" max="1521" width="9.28515625" style="2" bestFit="1" customWidth="1"/>
    <col min="1522" max="1522" width="9.5703125" style="2" bestFit="1" customWidth="1"/>
    <col min="1523" max="1523" width="3.28515625" style="2" customWidth="1"/>
    <col min="1524" max="1535" width="0" style="2" hidden="1" customWidth="1"/>
    <col min="1536" max="1539" width="9.140625" style="2"/>
    <col min="1540" max="1540" width="5" style="2" customWidth="1"/>
    <col min="1541" max="1541" width="16.140625" style="2" customWidth="1"/>
    <col min="1542" max="1542" width="10.5703125" style="2" bestFit="1" customWidth="1"/>
    <col min="1543" max="1771" width="9.140625" style="2"/>
    <col min="1772" max="1772" width="0" style="2" hidden="1" customWidth="1"/>
    <col min="1773" max="1773" width="45" style="2" customWidth="1"/>
    <col min="1774" max="1774" width="9.28515625" style="2" bestFit="1" customWidth="1"/>
    <col min="1775" max="1776" width="10.5703125" style="2" bestFit="1" customWidth="1"/>
    <col min="1777" max="1777" width="9.28515625" style="2" bestFit="1" customWidth="1"/>
    <col min="1778" max="1778" width="9.5703125" style="2" bestFit="1" customWidth="1"/>
    <col min="1779" max="1779" width="3.28515625" style="2" customWidth="1"/>
    <col min="1780" max="1791" width="0" style="2" hidden="1" customWidth="1"/>
    <col min="1792" max="1795" width="9.140625" style="2"/>
    <col min="1796" max="1796" width="5" style="2" customWidth="1"/>
    <col min="1797" max="1797" width="16.140625" style="2" customWidth="1"/>
    <col min="1798" max="1798" width="10.5703125" style="2" bestFit="1" customWidth="1"/>
    <col min="1799" max="2027" width="9.140625" style="2"/>
    <col min="2028" max="2028" width="0" style="2" hidden="1" customWidth="1"/>
    <col min="2029" max="2029" width="45" style="2" customWidth="1"/>
    <col min="2030" max="2030" width="9.28515625" style="2" bestFit="1" customWidth="1"/>
    <col min="2031" max="2032" width="10.5703125" style="2" bestFit="1" customWidth="1"/>
    <col min="2033" max="2033" width="9.28515625" style="2" bestFit="1" customWidth="1"/>
    <col min="2034" max="2034" width="9.5703125" style="2" bestFit="1" customWidth="1"/>
    <col min="2035" max="2035" width="3.28515625" style="2" customWidth="1"/>
    <col min="2036" max="2047" width="0" style="2" hidden="1" customWidth="1"/>
    <col min="2048" max="2051" width="9.140625" style="2"/>
    <col min="2052" max="2052" width="5" style="2" customWidth="1"/>
    <col min="2053" max="2053" width="16.140625" style="2" customWidth="1"/>
    <col min="2054" max="2054" width="10.5703125" style="2" bestFit="1" customWidth="1"/>
    <col min="2055" max="2283" width="9.140625" style="2"/>
    <col min="2284" max="2284" width="0" style="2" hidden="1" customWidth="1"/>
    <col min="2285" max="2285" width="45" style="2" customWidth="1"/>
    <col min="2286" max="2286" width="9.28515625" style="2" bestFit="1" customWidth="1"/>
    <col min="2287" max="2288" width="10.5703125" style="2" bestFit="1" customWidth="1"/>
    <col min="2289" max="2289" width="9.28515625" style="2" bestFit="1" customWidth="1"/>
    <col min="2290" max="2290" width="9.5703125" style="2" bestFit="1" customWidth="1"/>
    <col min="2291" max="2291" width="3.28515625" style="2" customWidth="1"/>
    <col min="2292" max="2303" width="0" style="2" hidden="1" customWidth="1"/>
    <col min="2304" max="2307" width="9.140625" style="2"/>
    <col min="2308" max="2308" width="5" style="2" customWidth="1"/>
    <col min="2309" max="2309" width="16.140625" style="2" customWidth="1"/>
    <col min="2310" max="2310" width="10.5703125" style="2" bestFit="1" customWidth="1"/>
    <col min="2311" max="2539" width="9.140625" style="2"/>
    <col min="2540" max="2540" width="0" style="2" hidden="1" customWidth="1"/>
    <col min="2541" max="2541" width="45" style="2" customWidth="1"/>
    <col min="2542" max="2542" width="9.28515625" style="2" bestFit="1" customWidth="1"/>
    <col min="2543" max="2544" width="10.5703125" style="2" bestFit="1" customWidth="1"/>
    <col min="2545" max="2545" width="9.28515625" style="2" bestFit="1" customWidth="1"/>
    <col min="2546" max="2546" width="9.5703125" style="2" bestFit="1" customWidth="1"/>
    <col min="2547" max="2547" width="3.28515625" style="2" customWidth="1"/>
    <col min="2548" max="2559" width="0" style="2" hidden="1" customWidth="1"/>
    <col min="2560" max="2563" width="9.140625" style="2"/>
    <col min="2564" max="2564" width="5" style="2" customWidth="1"/>
    <col min="2565" max="2565" width="16.140625" style="2" customWidth="1"/>
    <col min="2566" max="2566" width="10.5703125" style="2" bestFit="1" customWidth="1"/>
    <col min="2567" max="2795" width="9.140625" style="2"/>
    <col min="2796" max="2796" width="0" style="2" hidden="1" customWidth="1"/>
    <col min="2797" max="2797" width="45" style="2" customWidth="1"/>
    <col min="2798" max="2798" width="9.28515625" style="2" bestFit="1" customWidth="1"/>
    <col min="2799" max="2800" width="10.5703125" style="2" bestFit="1" customWidth="1"/>
    <col min="2801" max="2801" width="9.28515625" style="2" bestFit="1" customWidth="1"/>
    <col min="2802" max="2802" width="9.5703125" style="2" bestFit="1" customWidth="1"/>
    <col min="2803" max="2803" width="3.28515625" style="2" customWidth="1"/>
    <col min="2804" max="2815" width="0" style="2" hidden="1" customWidth="1"/>
    <col min="2816" max="2819" width="9.140625" style="2"/>
    <col min="2820" max="2820" width="5" style="2" customWidth="1"/>
    <col min="2821" max="2821" width="16.140625" style="2" customWidth="1"/>
    <col min="2822" max="2822" width="10.5703125" style="2" bestFit="1" customWidth="1"/>
    <col min="2823" max="3051" width="9.140625" style="2"/>
    <col min="3052" max="3052" width="0" style="2" hidden="1" customWidth="1"/>
    <col min="3053" max="3053" width="45" style="2" customWidth="1"/>
    <col min="3054" max="3054" width="9.28515625" style="2" bestFit="1" customWidth="1"/>
    <col min="3055" max="3056" width="10.5703125" style="2" bestFit="1" customWidth="1"/>
    <col min="3057" max="3057" width="9.28515625" style="2" bestFit="1" customWidth="1"/>
    <col min="3058" max="3058" width="9.5703125" style="2" bestFit="1" customWidth="1"/>
    <col min="3059" max="3059" width="3.28515625" style="2" customWidth="1"/>
    <col min="3060" max="3071" width="0" style="2" hidden="1" customWidth="1"/>
    <col min="3072" max="3075" width="9.140625" style="2"/>
    <col min="3076" max="3076" width="5" style="2" customWidth="1"/>
    <col min="3077" max="3077" width="16.140625" style="2" customWidth="1"/>
    <col min="3078" max="3078" width="10.5703125" style="2" bestFit="1" customWidth="1"/>
    <col min="3079" max="3307" width="9.140625" style="2"/>
    <col min="3308" max="3308" width="0" style="2" hidden="1" customWidth="1"/>
    <col min="3309" max="3309" width="45" style="2" customWidth="1"/>
    <col min="3310" max="3310" width="9.28515625" style="2" bestFit="1" customWidth="1"/>
    <col min="3311" max="3312" width="10.5703125" style="2" bestFit="1" customWidth="1"/>
    <col min="3313" max="3313" width="9.28515625" style="2" bestFit="1" customWidth="1"/>
    <col min="3314" max="3314" width="9.5703125" style="2" bestFit="1" customWidth="1"/>
    <col min="3315" max="3315" width="3.28515625" style="2" customWidth="1"/>
    <col min="3316" max="3327" width="0" style="2" hidden="1" customWidth="1"/>
    <col min="3328" max="3331" width="9.140625" style="2"/>
    <col min="3332" max="3332" width="5" style="2" customWidth="1"/>
    <col min="3333" max="3333" width="16.140625" style="2" customWidth="1"/>
    <col min="3334" max="3334" width="10.5703125" style="2" bestFit="1" customWidth="1"/>
    <col min="3335" max="3563" width="9.140625" style="2"/>
    <col min="3564" max="3564" width="0" style="2" hidden="1" customWidth="1"/>
    <col min="3565" max="3565" width="45" style="2" customWidth="1"/>
    <col min="3566" max="3566" width="9.28515625" style="2" bestFit="1" customWidth="1"/>
    <col min="3567" max="3568" width="10.5703125" style="2" bestFit="1" customWidth="1"/>
    <col min="3569" max="3569" width="9.28515625" style="2" bestFit="1" customWidth="1"/>
    <col min="3570" max="3570" width="9.5703125" style="2" bestFit="1" customWidth="1"/>
    <col min="3571" max="3571" width="3.28515625" style="2" customWidth="1"/>
    <col min="3572" max="3583" width="0" style="2" hidden="1" customWidth="1"/>
    <col min="3584" max="3587" width="9.140625" style="2"/>
    <col min="3588" max="3588" width="5" style="2" customWidth="1"/>
    <col min="3589" max="3589" width="16.140625" style="2" customWidth="1"/>
    <col min="3590" max="3590" width="10.5703125" style="2" bestFit="1" customWidth="1"/>
    <col min="3591" max="3819" width="9.140625" style="2"/>
    <col min="3820" max="3820" width="0" style="2" hidden="1" customWidth="1"/>
    <col min="3821" max="3821" width="45" style="2" customWidth="1"/>
    <col min="3822" max="3822" width="9.28515625" style="2" bestFit="1" customWidth="1"/>
    <col min="3823" max="3824" width="10.5703125" style="2" bestFit="1" customWidth="1"/>
    <col min="3825" max="3825" width="9.28515625" style="2" bestFit="1" customWidth="1"/>
    <col min="3826" max="3826" width="9.5703125" style="2" bestFit="1" customWidth="1"/>
    <col min="3827" max="3827" width="3.28515625" style="2" customWidth="1"/>
    <col min="3828" max="3839" width="0" style="2" hidden="1" customWidth="1"/>
    <col min="3840" max="3843" width="9.140625" style="2"/>
    <col min="3844" max="3844" width="5" style="2" customWidth="1"/>
    <col min="3845" max="3845" width="16.140625" style="2" customWidth="1"/>
    <col min="3846" max="3846" width="10.5703125" style="2" bestFit="1" customWidth="1"/>
    <col min="3847" max="4075" width="9.140625" style="2"/>
    <col min="4076" max="4076" width="0" style="2" hidden="1" customWidth="1"/>
    <col min="4077" max="4077" width="45" style="2" customWidth="1"/>
    <col min="4078" max="4078" width="9.28515625" style="2" bestFit="1" customWidth="1"/>
    <col min="4079" max="4080" width="10.5703125" style="2" bestFit="1" customWidth="1"/>
    <col min="4081" max="4081" width="9.28515625" style="2" bestFit="1" customWidth="1"/>
    <col min="4082" max="4082" width="9.5703125" style="2" bestFit="1" customWidth="1"/>
    <col min="4083" max="4083" width="3.28515625" style="2" customWidth="1"/>
    <col min="4084" max="4095" width="0" style="2" hidden="1" customWidth="1"/>
    <col min="4096" max="4099" width="9.140625" style="2"/>
    <col min="4100" max="4100" width="5" style="2" customWidth="1"/>
    <col min="4101" max="4101" width="16.140625" style="2" customWidth="1"/>
    <col min="4102" max="4102" width="10.5703125" style="2" bestFit="1" customWidth="1"/>
    <col min="4103" max="4331" width="9.140625" style="2"/>
    <col min="4332" max="4332" width="0" style="2" hidden="1" customWidth="1"/>
    <col min="4333" max="4333" width="45" style="2" customWidth="1"/>
    <col min="4334" max="4334" width="9.28515625" style="2" bestFit="1" customWidth="1"/>
    <col min="4335" max="4336" width="10.5703125" style="2" bestFit="1" customWidth="1"/>
    <col min="4337" max="4337" width="9.28515625" style="2" bestFit="1" customWidth="1"/>
    <col min="4338" max="4338" width="9.5703125" style="2" bestFit="1" customWidth="1"/>
    <col min="4339" max="4339" width="3.28515625" style="2" customWidth="1"/>
    <col min="4340" max="4351" width="0" style="2" hidden="1" customWidth="1"/>
    <col min="4352" max="4355" width="9.140625" style="2"/>
    <col min="4356" max="4356" width="5" style="2" customWidth="1"/>
    <col min="4357" max="4357" width="16.140625" style="2" customWidth="1"/>
    <col min="4358" max="4358" width="10.5703125" style="2" bestFit="1" customWidth="1"/>
    <col min="4359" max="4587" width="9.140625" style="2"/>
    <col min="4588" max="4588" width="0" style="2" hidden="1" customWidth="1"/>
    <col min="4589" max="4589" width="45" style="2" customWidth="1"/>
    <col min="4590" max="4590" width="9.28515625" style="2" bestFit="1" customWidth="1"/>
    <col min="4591" max="4592" width="10.5703125" style="2" bestFit="1" customWidth="1"/>
    <col min="4593" max="4593" width="9.28515625" style="2" bestFit="1" customWidth="1"/>
    <col min="4594" max="4594" width="9.5703125" style="2" bestFit="1" customWidth="1"/>
    <col min="4595" max="4595" width="3.28515625" style="2" customWidth="1"/>
    <col min="4596" max="4607" width="0" style="2" hidden="1" customWidth="1"/>
    <col min="4608" max="4611" width="9.140625" style="2"/>
    <col min="4612" max="4612" width="5" style="2" customWidth="1"/>
    <col min="4613" max="4613" width="16.140625" style="2" customWidth="1"/>
    <col min="4614" max="4614" width="10.5703125" style="2" bestFit="1" customWidth="1"/>
    <col min="4615" max="4843" width="9.140625" style="2"/>
    <col min="4844" max="4844" width="0" style="2" hidden="1" customWidth="1"/>
    <col min="4845" max="4845" width="45" style="2" customWidth="1"/>
    <col min="4846" max="4846" width="9.28515625" style="2" bestFit="1" customWidth="1"/>
    <col min="4847" max="4848" width="10.5703125" style="2" bestFit="1" customWidth="1"/>
    <col min="4849" max="4849" width="9.28515625" style="2" bestFit="1" customWidth="1"/>
    <col min="4850" max="4850" width="9.5703125" style="2" bestFit="1" customWidth="1"/>
    <col min="4851" max="4851" width="3.28515625" style="2" customWidth="1"/>
    <col min="4852" max="4863" width="0" style="2" hidden="1" customWidth="1"/>
    <col min="4864" max="4867" width="9.140625" style="2"/>
    <col min="4868" max="4868" width="5" style="2" customWidth="1"/>
    <col min="4869" max="4869" width="16.140625" style="2" customWidth="1"/>
    <col min="4870" max="4870" width="10.5703125" style="2" bestFit="1" customWidth="1"/>
    <col min="4871" max="5099" width="9.140625" style="2"/>
    <col min="5100" max="5100" width="0" style="2" hidden="1" customWidth="1"/>
    <col min="5101" max="5101" width="45" style="2" customWidth="1"/>
    <col min="5102" max="5102" width="9.28515625" style="2" bestFit="1" customWidth="1"/>
    <col min="5103" max="5104" width="10.5703125" style="2" bestFit="1" customWidth="1"/>
    <col min="5105" max="5105" width="9.28515625" style="2" bestFit="1" customWidth="1"/>
    <col min="5106" max="5106" width="9.5703125" style="2" bestFit="1" customWidth="1"/>
    <col min="5107" max="5107" width="3.28515625" style="2" customWidth="1"/>
    <col min="5108" max="5119" width="0" style="2" hidden="1" customWidth="1"/>
    <col min="5120" max="5123" width="9.140625" style="2"/>
    <col min="5124" max="5124" width="5" style="2" customWidth="1"/>
    <col min="5125" max="5125" width="16.140625" style="2" customWidth="1"/>
    <col min="5126" max="5126" width="10.5703125" style="2" bestFit="1" customWidth="1"/>
    <col min="5127" max="5355" width="9.140625" style="2"/>
    <col min="5356" max="5356" width="0" style="2" hidden="1" customWidth="1"/>
    <col min="5357" max="5357" width="45" style="2" customWidth="1"/>
    <col min="5358" max="5358" width="9.28515625" style="2" bestFit="1" customWidth="1"/>
    <col min="5359" max="5360" width="10.5703125" style="2" bestFit="1" customWidth="1"/>
    <col min="5361" max="5361" width="9.28515625" style="2" bestFit="1" customWidth="1"/>
    <col min="5362" max="5362" width="9.5703125" style="2" bestFit="1" customWidth="1"/>
    <col min="5363" max="5363" width="3.28515625" style="2" customWidth="1"/>
    <col min="5364" max="5375" width="0" style="2" hidden="1" customWidth="1"/>
    <col min="5376" max="5379" width="9.140625" style="2"/>
    <col min="5380" max="5380" width="5" style="2" customWidth="1"/>
    <col min="5381" max="5381" width="16.140625" style="2" customWidth="1"/>
    <col min="5382" max="5382" width="10.5703125" style="2" bestFit="1" customWidth="1"/>
    <col min="5383" max="5611" width="9.140625" style="2"/>
    <col min="5612" max="5612" width="0" style="2" hidden="1" customWidth="1"/>
    <col min="5613" max="5613" width="45" style="2" customWidth="1"/>
    <col min="5614" max="5614" width="9.28515625" style="2" bestFit="1" customWidth="1"/>
    <col min="5615" max="5616" width="10.5703125" style="2" bestFit="1" customWidth="1"/>
    <col min="5617" max="5617" width="9.28515625" style="2" bestFit="1" customWidth="1"/>
    <col min="5618" max="5618" width="9.5703125" style="2" bestFit="1" customWidth="1"/>
    <col min="5619" max="5619" width="3.28515625" style="2" customWidth="1"/>
    <col min="5620" max="5631" width="0" style="2" hidden="1" customWidth="1"/>
    <col min="5632" max="5635" width="9.140625" style="2"/>
    <col min="5636" max="5636" width="5" style="2" customWidth="1"/>
    <col min="5637" max="5637" width="16.140625" style="2" customWidth="1"/>
    <col min="5638" max="5638" width="10.5703125" style="2" bestFit="1" customWidth="1"/>
    <col min="5639" max="5867" width="9.140625" style="2"/>
    <col min="5868" max="5868" width="0" style="2" hidden="1" customWidth="1"/>
    <col min="5869" max="5869" width="45" style="2" customWidth="1"/>
    <col min="5870" max="5870" width="9.28515625" style="2" bestFit="1" customWidth="1"/>
    <col min="5871" max="5872" width="10.5703125" style="2" bestFit="1" customWidth="1"/>
    <col min="5873" max="5873" width="9.28515625" style="2" bestFit="1" customWidth="1"/>
    <col min="5874" max="5874" width="9.5703125" style="2" bestFit="1" customWidth="1"/>
    <col min="5875" max="5875" width="3.28515625" style="2" customWidth="1"/>
    <col min="5876" max="5887" width="0" style="2" hidden="1" customWidth="1"/>
    <col min="5888" max="5891" width="9.140625" style="2"/>
    <col min="5892" max="5892" width="5" style="2" customWidth="1"/>
    <col min="5893" max="5893" width="16.140625" style="2" customWidth="1"/>
    <col min="5894" max="5894" width="10.5703125" style="2" bestFit="1" customWidth="1"/>
    <col min="5895" max="6123" width="9.140625" style="2"/>
    <col min="6124" max="6124" width="0" style="2" hidden="1" customWidth="1"/>
    <col min="6125" max="6125" width="45" style="2" customWidth="1"/>
    <col min="6126" max="6126" width="9.28515625" style="2" bestFit="1" customWidth="1"/>
    <col min="6127" max="6128" width="10.5703125" style="2" bestFit="1" customWidth="1"/>
    <col min="6129" max="6129" width="9.28515625" style="2" bestFit="1" customWidth="1"/>
    <col min="6130" max="6130" width="9.5703125" style="2" bestFit="1" customWidth="1"/>
    <col min="6131" max="6131" width="3.28515625" style="2" customWidth="1"/>
    <col min="6132" max="6143" width="0" style="2" hidden="1" customWidth="1"/>
    <col min="6144" max="6147" width="9.140625" style="2"/>
    <col min="6148" max="6148" width="5" style="2" customWidth="1"/>
    <col min="6149" max="6149" width="16.140625" style="2" customWidth="1"/>
    <col min="6150" max="6150" width="10.5703125" style="2" bestFit="1" customWidth="1"/>
    <col min="6151" max="6379" width="9.140625" style="2"/>
    <col min="6380" max="6380" width="0" style="2" hidden="1" customWidth="1"/>
    <col min="6381" max="6381" width="45" style="2" customWidth="1"/>
    <col min="6382" max="6382" width="9.28515625" style="2" bestFit="1" customWidth="1"/>
    <col min="6383" max="6384" width="10.5703125" style="2" bestFit="1" customWidth="1"/>
    <col min="6385" max="6385" width="9.28515625" style="2" bestFit="1" customWidth="1"/>
    <col min="6386" max="6386" width="9.5703125" style="2" bestFit="1" customWidth="1"/>
    <col min="6387" max="6387" width="3.28515625" style="2" customWidth="1"/>
    <col min="6388" max="6399" width="0" style="2" hidden="1" customWidth="1"/>
    <col min="6400" max="6403" width="9.140625" style="2"/>
    <col min="6404" max="6404" width="5" style="2" customWidth="1"/>
    <col min="6405" max="6405" width="16.140625" style="2" customWidth="1"/>
    <col min="6406" max="6406" width="10.5703125" style="2" bestFit="1" customWidth="1"/>
    <col min="6407" max="6635" width="9.140625" style="2"/>
    <col min="6636" max="6636" width="0" style="2" hidden="1" customWidth="1"/>
    <col min="6637" max="6637" width="45" style="2" customWidth="1"/>
    <col min="6638" max="6638" width="9.28515625" style="2" bestFit="1" customWidth="1"/>
    <col min="6639" max="6640" width="10.5703125" style="2" bestFit="1" customWidth="1"/>
    <col min="6641" max="6641" width="9.28515625" style="2" bestFit="1" customWidth="1"/>
    <col min="6642" max="6642" width="9.5703125" style="2" bestFit="1" customWidth="1"/>
    <col min="6643" max="6643" width="3.28515625" style="2" customWidth="1"/>
    <col min="6644" max="6655" width="0" style="2" hidden="1" customWidth="1"/>
    <col min="6656" max="6659" width="9.140625" style="2"/>
    <col min="6660" max="6660" width="5" style="2" customWidth="1"/>
    <col min="6661" max="6661" width="16.140625" style="2" customWidth="1"/>
    <col min="6662" max="6662" width="10.5703125" style="2" bestFit="1" customWidth="1"/>
    <col min="6663" max="6891" width="9.140625" style="2"/>
    <col min="6892" max="6892" width="0" style="2" hidden="1" customWidth="1"/>
    <col min="6893" max="6893" width="45" style="2" customWidth="1"/>
    <col min="6894" max="6894" width="9.28515625" style="2" bestFit="1" customWidth="1"/>
    <col min="6895" max="6896" width="10.5703125" style="2" bestFit="1" customWidth="1"/>
    <col min="6897" max="6897" width="9.28515625" style="2" bestFit="1" customWidth="1"/>
    <col min="6898" max="6898" width="9.5703125" style="2" bestFit="1" customWidth="1"/>
    <col min="6899" max="6899" width="3.28515625" style="2" customWidth="1"/>
    <col min="6900" max="6911" width="0" style="2" hidden="1" customWidth="1"/>
    <col min="6912" max="6915" width="9.140625" style="2"/>
    <col min="6916" max="6916" width="5" style="2" customWidth="1"/>
    <col min="6917" max="6917" width="16.140625" style="2" customWidth="1"/>
    <col min="6918" max="6918" width="10.5703125" style="2" bestFit="1" customWidth="1"/>
    <col min="6919" max="7147" width="9.140625" style="2"/>
    <col min="7148" max="7148" width="0" style="2" hidden="1" customWidth="1"/>
    <col min="7149" max="7149" width="45" style="2" customWidth="1"/>
    <col min="7150" max="7150" width="9.28515625" style="2" bestFit="1" customWidth="1"/>
    <col min="7151" max="7152" width="10.5703125" style="2" bestFit="1" customWidth="1"/>
    <col min="7153" max="7153" width="9.28515625" style="2" bestFit="1" customWidth="1"/>
    <col min="7154" max="7154" width="9.5703125" style="2" bestFit="1" customWidth="1"/>
    <col min="7155" max="7155" width="3.28515625" style="2" customWidth="1"/>
    <col min="7156" max="7167" width="0" style="2" hidden="1" customWidth="1"/>
    <col min="7168" max="7171" width="9.140625" style="2"/>
    <col min="7172" max="7172" width="5" style="2" customWidth="1"/>
    <col min="7173" max="7173" width="16.140625" style="2" customWidth="1"/>
    <col min="7174" max="7174" width="10.5703125" style="2" bestFit="1" customWidth="1"/>
    <col min="7175" max="7403" width="9.140625" style="2"/>
    <col min="7404" max="7404" width="0" style="2" hidden="1" customWidth="1"/>
    <col min="7405" max="7405" width="45" style="2" customWidth="1"/>
    <col min="7406" max="7406" width="9.28515625" style="2" bestFit="1" customWidth="1"/>
    <col min="7407" max="7408" width="10.5703125" style="2" bestFit="1" customWidth="1"/>
    <col min="7409" max="7409" width="9.28515625" style="2" bestFit="1" customWidth="1"/>
    <col min="7410" max="7410" width="9.5703125" style="2" bestFit="1" customWidth="1"/>
    <col min="7411" max="7411" width="3.28515625" style="2" customWidth="1"/>
    <col min="7412" max="7423" width="0" style="2" hidden="1" customWidth="1"/>
    <col min="7424" max="7427" width="9.140625" style="2"/>
    <col min="7428" max="7428" width="5" style="2" customWidth="1"/>
    <col min="7429" max="7429" width="16.140625" style="2" customWidth="1"/>
    <col min="7430" max="7430" width="10.5703125" style="2" bestFit="1" customWidth="1"/>
    <col min="7431" max="7659" width="9.140625" style="2"/>
    <col min="7660" max="7660" width="0" style="2" hidden="1" customWidth="1"/>
    <col min="7661" max="7661" width="45" style="2" customWidth="1"/>
    <col min="7662" max="7662" width="9.28515625" style="2" bestFit="1" customWidth="1"/>
    <col min="7663" max="7664" width="10.5703125" style="2" bestFit="1" customWidth="1"/>
    <col min="7665" max="7665" width="9.28515625" style="2" bestFit="1" customWidth="1"/>
    <col min="7666" max="7666" width="9.5703125" style="2" bestFit="1" customWidth="1"/>
    <col min="7667" max="7667" width="3.28515625" style="2" customWidth="1"/>
    <col min="7668" max="7679" width="0" style="2" hidden="1" customWidth="1"/>
    <col min="7680" max="7683" width="9.140625" style="2"/>
    <col min="7684" max="7684" width="5" style="2" customWidth="1"/>
    <col min="7685" max="7685" width="16.140625" style="2" customWidth="1"/>
    <col min="7686" max="7686" width="10.5703125" style="2" bestFit="1" customWidth="1"/>
    <col min="7687" max="7915" width="9.140625" style="2"/>
    <col min="7916" max="7916" width="0" style="2" hidden="1" customWidth="1"/>
    <col min="7917" max="7917" width="45" style="2" customWidth="1"/>
    <col min="7918" max="7918" width="9.28515625" style="2" bestFit="1" customWidth="1"/>
    <col min="7919" max="7920" width="10.5703125" style="2" bestFit="1" customWidth="1"/>
    <col min="7921" max="7921" width="9.28515625" style="2" bestFit="1" customWidth="1"/>
    <col min="7922" max="7922" width="9.5703125" style="2" bestFit="1" customWidth="1"/>
    <col min="7923" max="7923" width="3.28515625" style="2" customWidth="1"/>
    <col min="7924" max="7935" width="0" style="2" hidden="1" customWidth="1"/>
    <col min="7936" max="7939" width="9.140625" style="2"/>
    <col min="7940" max="7940" width="5" style="2" customWidth="1"/>
    <col min="7941" max="7941" width="16.140625" style="2" customWidth="1"/>
    <col min="7942" max="7942" width="10.5703125" style="2" bestFit="1" customWidth="1"/>
    <col min="7943" max="8171" width="9.140625" style="2"/>
    <col min="8172" max="8172" width="0" style="2" hidden="1" customWidth="1"/>
    <col min="8173" max="8173" width="45" style="2" customWidth="1"/>
    <col min="8174" max="8174" width="9.28515625" style="2" bestFit="1" customWidth="1"/>
    <col min="8175" max="8176" width="10.5703125" style="2" bestFit="1" customWidth="1"/>
    <col min="8177" max="8177" width="9.28515625" style="2" bestFit="1" customWidth="1"/>
    <col min="8178" max="8178" width="9.5703125" style="2" bestFit="1" customWidth="1"/>
    <col min="8179" max="8179" width="3.28515625" style="2" customWidth="1"/>
    <col min="8180" max="8191" width="0" style="2" hidden="1" customWidth="1"/>
    <col min="8192" max="8195" width="9.140625" style="2"/>
    <col min="8196" max="8196" width="5" style="2" customWidth="1"/>
    <col min="8197" max="8197" width="16.140625" style="2" customWidth="1"/>
    <col min="8198" max="8198" width="10.5703125" style="2" bestFit="1" customWidth="1"/>
    <col min="8199" max="8427" width="9.140625" style="2"/>
    <col min="8428" max="8428" width="0" style="2" hidden="1" customWidth="1"/>
    <col min="8429" max="8429" width="45" style="2" customWidth="1"/>
    <col min="8430" max="8430" width="9.28515625" style="2" bestFit="1" customWidth="1"/>
    <col min="8431" max="8432" width="10.5703125" style="2" bestFit="1" customWidth="1"/>
    <col min="8433" max="8433" width="9.28515625" style="2" bestFit="1" customWidth="1"/>
    <col min="8434" max="8434" width="9.5703125" style="2" bestFit="1" customWidth="1"/>
    <col min="8435" max="8435" width="3.28515625" style="2" customWidth="1"/>
    <col min="8436" max="8447" width="0" style="2" hidden="1" customWidth="1"/>
    <col min="8448" max="8451" width="9.140625" style="2"/>
    <col min="8452" max="8452" width="5" style="2" customWidth="1"/>
    <col min="8453" max="8453" width="16.140625" style="2" customWidth="1"/>
    <col min="8454" max="8454" width="10.5703125" style="2" bestFit="1" customWidth="1"/>
    <col min="8455" max="8683" width="9.140625" style="2"/>
    <col min="8684" max="8684" width="0" style="2" hidden="1" customWidth="1"/>
    <col min="8685" max="8685" width="45" style="2" customWidth="1"/>
    <col min="8686" max="8686" width="9.28515625" style="2" bestFit="1" customWidth="1"/>
    <col min="8687" max="8688" width="10.5703125" style="2" bestFit="1" customWidth="1"/>
    <col min="8689" max="8689" width="9.28515625" style="2" bestFit="1" customWidth="1"/>
    <col min="8690" max="8690" width="9.5703125" style="2" bestFit="1" customWidth="1"/>
    <col min="8691" max="8691" width="3.28515625" style="2" customWidth="1"/>
    <col min="8692" max="8703" width="0" style="2" hidden="1" customWidth="1"/>
    <col min="8704" max="8707" width="9.140625" style="2"/>
    <col min="8708" max="8708" width="5" style="2" customWidth="1"/>
    <col min="8709" max="8709" width="16.140625" style="2" customWidth="1"/>
    <col min="8710" max="8710" width="10.5703125" style="2" bestFit="1" customWidth="1"/>
    <col min="8711" max="8939" width="9.140625" style="2"/>
    <col min="8940" max="8940" width="0" style="2" hidden="1" customWidth="1"/>
    <col min="8941" max="8941" width="45" style="2" customWidth="1"/>
    <col min="8942" max="8942" width="9.28515625" style="2" bestFit="1" customWidth="1"/>
    <col min="8943" max="8944" width="10.5703125" style="2" bestFit="1" customWidth="1"/>
    <col min="8945" max="8945" width="9.28515625" style="2" bestFit="1" customWidth="1"/>
    <col min="8946" max="8946" width="9.5703125" style="2" bestFit="1" customWidth="1"/>
    <col min="8947" max="8947" width="3.28515625" style="2" customWidth="1"/>
    <col min="8948" max="8959" width="0" style="2" hidden="1" customWidth="1"/>
    <col min="8960" max="8963" width="9.140625" style="2"/>
    <col min="8964" max="8964" width="5" style="2" customWidth="1"/>
    <col min="8965" max="8965" width="16.140625" style="2" customWidth="1"/>
    <col min="8966" max="8966" width="10.5703125" style="2" bestFit="1" customWidth="1"/>
    <col min="8967" max="9195" width="9.140625" style="2"/>
    <col min="9196" max="9196" width="0" style="2" hidden="1" customWidth="1"/>
    <col min="9197" max="9197" width="45" style="2" customWidth="1"/>
    <col min="9198" max="9198" width="9.28515625" style="2" bestFit="1" customWidth="1"/>
    <col min="9199" max="9200" width="10.5703125" style="2" bestFit="1" customWidth="1"/>
    <col min="9201" max="9201" width="9.28515625" style="2" bestFit="1" customWidth="1"/>
    <col min="9202" max="9202" width="9.5703125" style="2" bestFit="1" customWidth="1"/>
    <col min="9203" max="9203" width="3.28515625" style="2" customWidth="1"/>
    <col min="9204" max="9215" width="0" style="2" hidden="1" customWidth="1"/>
    <col min="9216" max="9219" width="9.140625" style="2"/>
    <col min="9220" max="9220" width="5" style="2" customWidth="1"/>
    <col min="9221" max="9221" width="16.140625" style="2" customWidth="1"/>
    <col min="9222" max="9222" width="10.5703125" style="2" bestFit="1" customWidth="1"/>
    <col min="9223" max="9451" width="9.140625" style="2"/>
    <col min="9452" max="9452" width="0" style="2" hidden="1" customWidth="1"/>
    <col min="9453" max="9453" width="45" style="2" customWidth="1"/>
    <col min="9454" max="9454" width="9.28515625" style="2" bestFit="1" customWidth="1"/>
    <col min="9455" max="9456" width="10.5703125" style="2" bestFit="1" customWidth="1"/>
    <col min="9457" max="9457" width="9.28515625" style="2" bestFit="1" customWidth="1"/>
    <col min="9458" max="9458" width="9.5703125" style="2" bestFit="1" customWidth="1"/>
    <col min="9459" max="9459" width="3.28515625" style="2" customWidth="1"/>
    <col min="9460" max="9471" width="0" style="2" hidden="1" customWidth="1"/>
    <col min="9472" max="9475" width="9.140625" style="2"/>
    <col min="9476" max="9476" width="5" style="2" customWidth="1"/>
    <col min="9477" max="9477" width="16.140625" style="2" customWidth="1"/>
    <col min="9478" max="9478" width="10.5703125" style="2" bestFit="1" customWidth="1"/>
    <col min="9479" max="9707" width="9.140625" style="2"/>
    <col min="9708" max="9708" width="0" style="2" hidden="1" customWidth="1"/>
    <col min="9709" max="9709" width="45" style="2" customWidth="1"/>
    <col min="9710" max="9710" width="9.28515625" style="2" bestFit="1" customWidth="1"/>
    <col min="9711" max="9712" width="10.5703125" style="2" bestFit="1" customWidth="1"/>
    <col min="9713" max="9713" width="9.28515625" style="2" bestFit="1" customWidth="1"/>
    <col min="9714" max="9714" width="9.5703125" style="2" bestFit="1" customWidth="1"/>
    <col min="9715" max="9715" width="3.28515625" style="2" customWidth="1"/>
    <col min="9716" max="9727" width="0" style="2" hidden="1" customWidth="1"/>
    <col min="9728" max="9731" width="9.140625" style="2"/>
    <col min="9732" max="9732" width="5" style="2" customWidth="1"/>
    <col min="9733" max="9733" width="16.140625" style="2" customWidth="1"/>
    <col min="9734" max="9734" width="10.5703125" style="2" bestFit="1" customWidth="1"/>
    <col min="9735" max="9963" width="9.140625" style="2"/>
    <col min="9964" max="9964" width="0" style="2" hidden="1" customWidth="1"/>
    <col min="9965" max="9965" width="45" style="2" customWidth="1"/>
    <col min="9966" max="9966" width="9.28515625" style="2" bestFit="1" customWidth="1"/>
    <col min="9967" max="9968" width="10.5703125" style="2" bestFit="1" customWidth="1"/>
    <col min="9969" max="9969" width="9.28515625" style="2" bestFit="1" customWidth="1"/>
    <col min="9970" max="9970" width="9.5703125" style="2" bestFit="1" customWidth="1"/>
    <col min="9971" max="9971" width="3.28515625" style="2" customWidth="1"/>
    <col min="9972" max="9983" width="0" style="2" hidden="1" customWidth="1"/>
    <col min="9984" max="9987" width="9.140625" style="2"/>
    <col min="9988" max="9988" width="5" style="2" customWidth="1"/>
    <col min="9989" max="9989" width="16.140625" style="2" customWidth="1"/>
    <col min="9990" max="9990" width="10.5703125" style="2" bestFit="1" customWidth="1"/>
    <col min="9991" max="10219" width="9.140625" style="2"/>
    <col min="10220" max="10220" width="0" style="2" hidden="1" customWidth="1"/>
    <col min="10221" max="10221" width="45" style="2" customWidth="1"/>
    <col min="10222" max="10222" width="9.28515625" style="2" bestFit="1" customWidth="1"/>
    <col min="10223" max="10224" width="10.5703125" style="2" bestFit="1" customWidth="1"/>
    <col min="10225" max="10225" width="9.28515625" style="2" bestFit="1" customWidth="1"/>
    <col min="10226" max="10226" width="9.5703125" style="2" bestFit="1" customWidth="1"/>
    <col min="10227" max="10227" width="3.28515625" style="2" customWidth="1"/>
    <col min="10228" max="10239" width="0" style="2" hidden="1" customWidth="1"/>
    <col min="10240" max="10243" width="9.140625" style="2"/>
    <col min="10244" max="10244" width="5" style="2" customWidth="1"/>
    <col min="10245" max="10245" width="16.140625" style="2" customWidth="1"/>
    <col min="10246" max="10246" width="10.5703125" style="2" bestFit="1" customWidth="1"/>
    <col min="10247" max="10475" width="9.140625" style="2"/>
    <col min="10476" max="10476" width="0" style="2" hidden="1" customWidth="1"/>
    <col min="10477" max="10477" width="45" style="2" customWidth="1"/>
    <col min="10478" max="10478" width="9.28515625" style="2" bestFit="1" customWidth="1"/>
    <col min="10479" max="10480" width="10.5703125" style="2" bestFit="1" customWidth="1"/>
    <col min="10481" max="10481" width="9.28515625" style="2" bestFit="1" customWidth="1"/>
    <col min="10482" max="10482" width="9.5703125" style="2" bestFit="1" customWidth="1"/>
    <col min="10483" max="10483" width="3.28515625" style="2" customWidth="1"/>
    <col min="10484" max="10495" width="0" style="2" hidden="1" customWidth="1"/>
    <col min="10496" max="10499" width="9.140625" style="2"/>
    <col min="10500" max="10500" width="5" style="2" customWidth="1"/>
    <col min="10501" max="10501" width="16.140625" style="2" customWidth="1"/>
    <col min="10502" max="10502" width="10.5703125" style="2" bestFit="1" customWidth="1"/>
    <col min="10503" max="10731" width="9.140625" style="2"/>
    <col min="10732" max="10732" width="0" style="2" hidden="1" customWidth="1"/>
    <col min="10733" max="10733" width="45" style="2" customWidth="1"/>
    <col min="10734" max="10734" width="9.28515625" style="2" bestFit="1" customWidth="1"/>
    <col min="10735" max="10736" width="10.5703125" style="2" bestFit="1" customWidth="1"/>
    <col min="10737" max="10737" width="9.28515625" style="2" bestFit="1" customWidth="1"/>
    <col min="10738" max="10738" width="9.5703125" style="2" bestFit="1" customWidth="1"/>
    <col min="10739" max="10739" width="3.28515625" style="2" customWidth="1"/>
    <col min="10740" max="10751" width="0" style="2" hidden="1" customWidth="1"/>
    <col min="10752" max="10755" width="9.140625" style="2"/>
    <col min="10756" max="10756" width="5" style="2" customWidth="1"/>
    <col min="10757" max="10757" width="16.140625" style="2" customWidth="1"/>
    <col min="10758" max="10758" width="10.5703125" style="2" bestFit="1" customWidth="1"/>
    <col min="10759" max="10987" width="9.140625" style="2"/>
    <col min="10988" max="10988" width="0" style="2" hidden="1" customWidth="1"/>
    <col min="10989" max="10989" width="45" style="2" customWidth="1"/>
    <col min="10990" max="10990" width="9.28515625" style="2" bestFit="1" customWidth="1"/>
    <col min="10991" max="10992" width="10.5703125" style="2" bestFit="1" customWidth="1"/>
    <col min="10993" max="10993" width="9.28515625" style="2" bestFit="1" customWidth="1"/>
    <col min="10994" max="10994" width="9.5703125" style="2" bestFit="1" customWidth="1"/>
    <col min="10995" max="10995" width="3.28515625" style="2" customWidth="1"/>
    <col min="10996" max="11007" width="0" style="2" hidden="1" customWidth="1"/>
    <col min="11008" max="11011" width="9.140625" style="2"/>
    <col min="11012" max="11012" width="5" style="2" customWidth="1"/>
    <col min="11013" max="11013" width="16.140625" style="2" customWidth="1"/>
    <col min="11014" max="11014" width="10.5703125" style="2" bestFit="1" customWidth="1"/>
    <col min="11015" max="11243" width="9.140625" style="2"/>
    <col min="11244" max="11244" width="0" style="2" hidden="1" customWidth="1"/>
    <col min="11245" max="11245" width="45" style="2" customWidth="1"/>
    <col min="11246" max="11246" width="9.28515625" style="2" bestFit="1" customWidth="1"/>
    <col min="11247" max="11248" width="10.5703125" style="2" bestFit="1" customWidth="1"/>
    <col min="11249" max="11249" width="9.28515625" style="2" bestFit="1" customWidth="1"/>
    <col min="11250" max="11250" width="9.5703125" style="2" bestFit="1" customWidth="1"/>
    <col min="11251" max="11251" width="3.28515625" style="2" customWidth="1"/>
    <col min="11252" max="11263" width="0" style="2" hidden="1" customWidth="1"/>
    <col min="11264" max="11267" width="9.140625" style="2"/>
    <col min="11268" max="11268" width="5" style="2" customWidth="1"/>
    <col min="11269" max="11269" width="16.140625" style="2" customWidth="1"/>
    <col min="11270" max="11270" width="10.5703125" style="2" bestFit="1" customWidth="1"/>
    <col min="11271" max="11499" width="9.140625" style="2"/>
    <col min="11500" max="11500" width="0" style="2" hidden="1" customWidth="1"/>
    <col min="11501" max="11501" width="45" style="2" customWidth="1"/>
    <col min="11502" max="11502" width="9.28515625" style="2" bestFit="1" customWidth="1"/>
    <col min="11503" max="11504" width="10.5703125" style="2" bestFit="1" customWidth="1"/>
    <col min="11505" max="11505" width="9.28515625" style="2" bestFit="1" customWidth="1"/>
    <col min="11506" max="11506" width="9.5703125" style="2" bestFit="1" customWidth="1"/>
    <col min="11507" max="11507" width="3.28515625" style="2" customWidth="1"/>
    <col min="11508" max="11519" width="0" style="2" hidden="1" customWidth="1"/>
    <col min="11520" max="11523" width="9.140625" style="2"/>
    <col min="11524" max="11524" width="5" style="2" customWidth="1"/>
    <col min="11525" max="11525" width="16.140625" style="2" customWidth="1"/>
    <col min="11526" max="11526" width="10.5703125" style="2" bestFit="1" customWidth="1"/>
    <col min="11527" max="11755" width="9.140625" style="2"/>
    <col min="11756" max="11756" width="0" style="2" hidden="1" customWidth="1"/>
    <col min="11757" max="11757" width="45" style="2" customWidth="1"/>
    <col min="11758" max="11758" width="9.28515625" style="2" bestFit="1" customWidth="1"/>
    <col min="11759" max="11760" width="10.5703125" style="2" bestFit="1" customWidth="1"/>
    <col min="11761" max="11761" width="9.28515625" style="2" bestFit="1" customWidth="1"/>
    <col min="11762" max="11762" width="9.5703125" style="2" bestFit="1" customWidth="1"/>
    <col min="11763" max="11763" width="3.28515625" style="2" customWidth="1"/>
    <col min="11764" max="11775" width="0" style="2" hidden="1" customWidth="1"/>
    <col min="11776" max="11779" width="9.140625" style="2"/>
    <col min="11780" max="11780" width="5" style="2" customWidth="1"/>
    <col min="11781" max="11781" width="16.140625" style="2" customWidth="1"/>
    <col min="11782" max="11782" width="10.5703125" style="2" bestFit="1" customWidth="1"/>
    <col min="11783" max="12011" width="9.140625" style="2"/>
    <col min="12012" max="12012" width="0" style="2" hidden="1" customWidth="1"/>
    <col min="12013" max="12013" width="45" style="2" customWidth="1"/>
    <col min="12014" max="12014" width="9.28515625" style="2" bestFit="1" customWidth="1"/>
    <col min="12015" max="12016" width="10.5703125" style="2" bestFit="1" customWidth="1"/>
    <col min="12017" max="12017" width="9.28515625" style="2" bestFit="1" customWidth="1"/>
    <col min="12018" max="12018" width="9.5703125" style="2" bestFit="1" customWidth="1"/>
    <col min="12019" max="12019" width="3.28515625" style="2" customWidth="1"/>
    <col min="12020" max="12031" width="0" style="2" hidden="1" customWidth="1"/>
    <col min="12032" max="12035" width="9.140625" style="2"/>
    <col min="12036" max="12036" width="5" style="2" customWidth="1"/>
    <col min="12037" max="12037" width="16.140625" style="2" customWidth="1"/>
    <col min="12038" max="12038" width="10.5703125" style="2" bestFit="1" customWidth="1"/>
    <col min="12039" max="12267" width="9.140625" style="2"/>
    <col min="12268" max="12268" width="0" style="2" hidden="1" customWidth="1"/>
    <col min="12269" max="12269" width="45" style="2" customWidth="1"/>
    <col min="12270" max="12270" width="9.28515625" style="2" bestFit="1" customWidth="1"/>
    <col min="12271" max="12272" width="10.5703125" style="2" bestFit="1" customWidth="1"/>
    <col min="12273" max="12273" width="9.28515625" style="2" bestFit="1" customWidth="1"/>
    <col min="12274" max="12274" width="9.5703125" style="2" bestFit="1" customWidth="1"/>
    <col min="12275" max="12275" width="3.28515625" style="2" customWidth="1"/>
    <col min="12276" max="12287" width="0" style="2" hidden="1" customWidth="1"/>
    <col min="12288" max="12291" width="9.140625" style="2"/>
    <col min="12292" max="12292" width="5" style="2" customWidth="1"/>
    <col min="12293" max="12293" width="16.140625" style="2" customWidth="1"/>
    <col min="12294" max="12294" width="10.5703125" style="2" bestFit="1" customWidth="1"/>
    <col min="12295" max="12523" width="9.140625" style="2"/>
    <col min="12524" max="12524" width="0" style="2" hidden="1" customWidth="1"/>
    <col min="12525" max="12525" width="45" style="2" customWidth="1"/>
    <col min="12526" max="12526" width="9.28515625" style="2" bestFit="1" customWidth="1"/>
    <col min="12527" max="12528" width="10.5703125" style="2" bestFit="1" customWidth="1"/>
    <col min="12529" max="12529" width="9.28515625" style="2" bestFit="1" customWidth="1"/>
    <col min="12530" max="12530" width="9.5703125" style="2" bestFit="1" customWidth="1"/>
    <col min="12531" max="12531" width="3.28515625" style="2" customWidth="1"/>
    <col min="12532" max="12543" width="0" style="2" hidden="1" customWidth="1"/>
    <col min="12544" max="12547" width="9.140625" style="2"/>
    <col min="12548" max="12548" width="5" style="2" customWidth="1"/>
    <col min="12549" max="12549" width="16.140625" style="2" customWidth="1"/>
    <col min="12550" max="12550" width="10.5703125" style="2" bestFit="1" customWidth="1"/>
    <col min="12551" max="12779" width="9.140625" style="2"/>
    <col min="12780" max="12780" width="0" style="2" hidden="1" customWidth="1"/>
    <col min="12781" max="12781" width="45" style="2" customWidth="1"/>
    <col min="12782" max="12782" width="9.28515625" style="2" bestFit="1" customWidth="1"/>
    <col min="12783" max="12784" width="10.5703125" style="2" bestFit="1" customWidth="1"/>
    <col min="12785" max="12785" width="9.28515625" style="2" bestFit="1" customWidth="1"/>
    <col min="12786" max="12786" width="9.5703125" style="2" bestFit="1" customWidth="1"/>
    <col min="12787" max="12787" width="3.28515625" style="2" customWidth="1"/>
    <col min="12788" max="12799" width="0" style="2" hidden="1" customWidth="1"/>
    <col min="12800" max="12803" width="9.140625" style="2"/>
    <col min="12804" max="12804" width="5" style="2" customWidth="1"/>
    <col min="12805" max="12805" width="16.140625" style="2" customWidth="1"/>
    <col min="12806" max="12806" width="10.5703125" style="2" bestFit="1" customWidth="1"/>
    <col min="12807" max="13035" width="9.140625" style="2"/>
    <col min="13036" max="13036" width="0" style="2" hidden="1" customWidth="1"/>
    <col min="13037" max="13037" width="45" style="2" customWidth="1"/>
    <col min="13038" max="13038" width="9.28515625" style="2" bestFit="1" customWidth="1"/>
    <col min="13039" max="13040" width="10.5703125" style="2" bestFit="1" customWidth="1"/>
    <col min="13041" max="13041" width="9.28515625" style="2" bestFit="1" customWidth="1"/>
    <col min="13042" max="13042" width="9.5703125" style="2" bestFit="1" customWidth="1"/>
    <col min="13043" max="13043" width="3.28515625" style="2" customWidth="1"/>
    <col min="13044" max="13055" width="0" style="2" hidden="1" customWidth="1"/>
    <col min="13056" max="13059" width="9.140625" style="2"/>
    <col min="13060" max="13060" width="5" style="2" customWidth="1"/>
    <col min="13061" max="13061" width="16.140625" style="2" customWidth="1"/>
    <col min="13062" max="13062" width="10.5703125" style="2" bestFit="1" customWidth="1"/>
    <col min="13063" max="13291" width="9.140625" style="2"/>
    <col min="13292" max="13292" width="0" style="2" hidden="1" customWidth="1"/>
    <col min="13293" max="13293" width="45" style="2" customWidth="1"/>
    <col min="13294" max="13294" width="9.28515625" style="2" bestFit="1" customWidth="1"/>
    <col min="13295" max="13296" width="10.5703125" style="2" bestFit="1" customWidth="1"/>
    <col min="13297" max="13297" width="9.28515625" style="2" bestFit="1" customWidth="1"/>
    <col min="13298" max="13298" width="9.5703125" style="2" bestFit="1" customWidth="1"/>
    <col min="13299" max="13299" width="3.28515625" style="2" customWidth="1"/>
    <col min="13300" max="13311" width="0" style="2" hidden="1" customWidth="1"/>
    <col min="13312" max="13315" width="9.140625" style="2"/>
    <col min="13316" max="13316" width="5" style="2" customWidth="1"/>
    <col min="13317" max="13317" width="16.140625" style="2" customWidth="1"/>
    <col min="13318" max="13318" width="10.5703125" style="2" bestFit="1" customWidth="1"/>
    <col min="13319" max="13547" width="9.140625" style="2"/>
    <col min="13548" max="13548" width="0" style="2" hidden="1" customWidth="1"/>
    <col min="13549" max="13549" width="45" style="2" customWidth="1"/>
    <col min="13550" max="13550" width="9.28515625" style="2" bestFit="1" customWidth="1"/>
    <col min="13551" max="13552" width="10.5703125" style="2" bestFit="1" customWidth="1"/>
    <col min="13553" max="13553" width="9.28515625" style="2" bestFit="1" customWidth="1"/>
    <col min="13554" max="13554" width="9.5703125" style="2" bestFit="1" customWidth="1"/>
    <col min="13555" max="13555" width="3.28515625" style="2" customWidth="1"/>
    <col min="13556" max="13567" width="0" style="2" hidden="1" customWidth="1"/>
    <col min="13568" max="13571" width="9.140625" style="2"/>
    <col min="13572" max="13572" width="5" style="2" customWidth="1"/>
    <col min="13573" max="13573" width="16.140625" style="2" customWidth="1"/>
    <col min="13574" max="13574" width="10.5703125" style="2" bestFit="1" customWidth="1"/>
    <col min="13575" max="13803" width="9.140625" style="2"/>
    <col min="13804" max="13804" width="0" style="2" hidden="1" customWidth="1"/>
    <col min="13805" max="13805" width="45" style="2" customWidth="1"/>
    <col min="13806" max="13806" width="9.28515625" style="2" bestFit="1" customWidth="1"/>
    <col min="13807" max="13808" width="10.5703125" style="2" bestFit="1" customWidth="1"/>
    <col min="13809" max="13809" width="9.28515625" style="2" bestFit="1" customWidth="1"/>
    <col min="13810" max="13810" width="9.5703125" style="2" bestFit="1" customWidth="1"/>
    <col min="13811" max="13811" width="3.28515625" style="2" customWidth="1"/>
    <col min="13812" max="13823" width="0" style="2" hidden="1" customWidth="1"/>
    <col min="13824" max="13827" width="9.140625" style="2"/>
    <col min="13828" max="13828" width="5" style="2" customWidth="1"/>
    <col min="13829" max="13829" width="16.140625" style="2" customWidth="1"/>
    <col min="13830" max="13830" width="10.5703125" style="2" bestFit="1" customWidth="1"/>
    <col min="13831" max="14059" width="9.140625" style="2"/>
    <col min="14060" max="14060" width="0" style="2" hidden="1" customWidth="1"/>
    <col min="14061" max="14061" width="45" style="2" customWidth="1"/>
    <col min="14062" max="14062" width="9.28515625" style="2" bestFit="1" customWidth="1"/>
    <col min="14063" max="14064" width="10.5703125" style="2" bestFit="1" customWidth="1"/>
    <col min="14065" max="14065" width="9.28515625" style="2" bestFit="1" customWidth="1"/>
    <col min="14066" max="14066" width="9.5703125" style="2" bestFit="1" customWidth="1"/>
    <col min="14067" max="14067" width="3.28515625" style="2" customWidth="1"/>
    <col min="14068" max="14079" width="0" style="2" hidden="1" customWidth="1"/>
    <col min="14080" max="14083" width="9.140625" style="2"/>
    <col min="14084" max="14084" width="5" style="2" customWidth="1"/>
    <col min="14085" max="14085" width="16.140625" style="2" customWidth="1"/>
    <col min="14086" max="14086" width="10.5703125" style="2" bestFit="1" customWidth="1"/>
    <col min="14087" max="14315" width="9.140625" style="2"/>
    <col min="14316" max="14316" width="0" style="2" hidden="1" customWidth="1"/>
    <col min="14317" max="14317" width="45" style="2" customWidth="1"/>
    <col min="14318" max="14318" width="9.28515625" style="2" bestFit="1" customWidth="1"/>
    <col min="14319" max="14320" width="10.5703125" style="2" bestFit="1" customWidth="1"/>
    <col min="14321" max="14321" width="9.28515625" style="2" bestFit="1" customWidth="1"/>
    <col min="14322" max="14322" width="9.5703125" style="2" bestFit="1" customWidth="1"/>
    <col min="14323" max="14323" width="3.28515625" style="2" customWidth="1"/>
    <col min="14324" max="14335" width="0" style="2" hidden="1" customWidth="1"/>
    <col min="14336" max="14339" width="9.140625" style="2"/>
    <col min="14340" max="14340" width="5" style="2" customWidth="1"/>
    <col min="14341" max="14341" width="16.140625" style="2" customWidth="1"/>
    <col min="14342" max="14342" width="10.5703125" style="2" bestFit="1" customWidth="1"/>
    <col min="14343" max="14571" width="9.140625" style="2"/>
    <col min="14572" max="14572" width="0" style="2" hidden="1" customWidth="1"/>
    <col min="14573" max="14573" width="45" style="2" customWidth="1"/>
    <col min="14574" max="14574" width="9.28515625" style="2" bestFit="1" customWidth="1"/>
    <col min="14575" max="14576" width="10.5703125" style="2" bestFit="1" customWidth="1"/>
    <col min="14577" max="14577" width="9.28515625" style="2" bestFit="1" customWidth="1"/>
    <col min="14578" max="14578" width="9.5703125" style="2" bestFit="1" customWidth="1"/>
    <col min="14579" max="14579" width="3.28515625" style="2" customWidth="1"/>
    <col min="14580" max="14591" width="0" style="2" hidden="1" customWidth="1"/>
    <col min="14592" max="14595" width="9.140625" style="2"/>
    <col min="14596" max="14596" width="5" style="2" customWidth="1"/>
    <col min="14597" max="14597" width="16.140625" style="2" customWidth="1"/>
    <col min="14598" max="14598" width="10.5703125" style="2" bestFit="1" customWidth="1"/>
    <col min="14599" max="14827" width="9.140625" style="2"/>
    <col min="14828" max="14828" width="0" style="2" hidden="1" customWidth="1"/>
    <col min="14829" max="14829" width="45" style="2" customWidth="1"/>
    <col min="14830" max="14830" width="9.28515625" style="2" bestFit="1" customWidth="1"/>
    <col min="14831" max="14832" width="10.5703125" style="2" bestFit="1" customWidth="1"/>
    <col min="14833" max="14833" width="9.28515625" style="2" bestFit="1" customWidth="1"/>
    <col min="14834" max="14834" width="9.5703125" style="2" bestFit="1" customWidth="1"/>
    <col min="14835" max="14835" width="3.28515625" style="2" customWidth="1"/>
    <col min="14836" max="14847" width="0" style="2" hidden="1" customWidth="1"/>
    <col min="14848" max="14851" width="9.140625" style="2"/>
    <col min="14852" max="14852" width="5" style="2" customWidth="1"/>
    <col min="14853" max="14853" width="16.140625" style="2" customWidth="1"/>
    <col min="14854" max="14854" width="10.5703125" style="2" bestFit="1" customWidth="1"/>
    <col min="14855" max="15083" width="9.140625" style="2"/>
    <col min="15084" max="15084" width="0" style="2" hidden="1" customWidth="1"/>
    <col min="15085" max="15085" width="45" style="2" customWidth="1"/>
    <col min="15086" max="15086" width="9.28515625" style="2" bestFit="1" customWidth="1"/>
    <col min="15087" max="15088" width="10.5703125" style="2" bestFit="1" customWidth="1"/>
    <col min="15089" max="15089" width="9.28515625" style="2" bestFit="1" customWidth="1"/>
    <col min="15090" max="15090" width="9.5703125" style="2" bestFit="1" customWidth="1"/>
    <col min="15091" max="15091" width="3.28515625" style="2" customWidth="1"/>
    <col min="15092" max="15103" width="0" style="2" hidden="1" customWidth="1"/>
    <col min="15104" max="15107" width="9.140625" style="2"/>
    <col min="15108" max="15108" width="5" style="2" customWidth="1"/>
    <col min="15109" max="15109" width="16.140625" style="2" customWidth="1"/>
    <col min="15110" max="15110" width="10.5703125" style="2" bestFit="1" customWidth="1"/>
    <col min="15111" max="15339" width="9.140625" style="2"/>
    <col min="15340" max="15340" width="0" style="2" hidden="1" customWidth="1"/>
    <col min="15341" max="15341" width="45" style="2" customWidth="1"/>
    <col min="15342" max="15342" width="9.28515625" style="2" bestFit="1" customWidth="1"/>
    <col min="15343" max="15344" width="10.5703125" style="2" bestFit="1" customWidth="1"/>
    <col min="15345" max="15345" width="9.28515625" style="2" bestFit="1" customWidth="1"/>
    <col min="15346" max="15346" width="9.5703125" style="2" bestFit="1" customWidth="1"/>
    <col min="15347" max="15347" width="3.28515625" style="2" customWidth="1"/>
    <col min="15348" max="15359" width="0" style="2" hidden="1" customWidth="1"/>
    <col min="15360" max="15363" width="9.140625" style="2"/>
    <col min="15364" max="15364" width="5" style="2" customWidth="1"/>
    <col min="15365" max="15365" width="16.140625" style="2" customWidth="1"/>
    <col min="15366" max="15366" width="10.5703125" style="2" bestFit="1" customWidth="1"/>
    <col min="15367" max="15595" width="9.140625" style="2"/>
    <col min="15596" max="15596" width="0" style="2" hidden="1" customWidth="1"/>
    <col min="15597" max="15597" width="45" style="2" customWidth="1"/>
    <col min="15598" max="15598" width="9.28515625" style="2" bestFit="1" customWidth="1"/>
    <col min="15599" max="15600" width="10.5703125" style="2" bestFit="1" customWidth="1"/>
    <col min="15601" max="15601" width="9.28515625" style="2" bestFit="1" customWidth="1"/>
    <col min="15602" max="15602" width="9.5703125" style="2" bestFit="1" customWidth="1"/>
    <col min="15603" max="15603" width="3.28515625" style="2" customWidth="1"/>
    <col min="15604" max="15615" width="0" style="2" hidden="1" customWidth="1"/>
    <col min="15616" max="15619" width="9.140625" style="2"/>
    <col min="15620" max="15620" width="5" style="2" customWidth="1"/>
    <col min="15621" max="15621" width="16.140625" style="2" customWidth="1"/>
    <col min="15622" max="15622" width="10.5703125" style="2" bestFit="1" customWidth="1"/>
    <col min="15623" max="15851" width="9.140625" style="2"/>
    <col min="15852" max="15852" width="0" style="2" hidden="1" customWidth="1"/>
    <col min="15853" max="15853" width="45" style="2" customWidth="1"/>
    <col min="15854" max="15854" width="9.28515625" style="2" bestFit="1" customWidth="1"/>
    <col min="15855" max="15856" width="10.5703125" style="2" bestFit="1" customWidth="1"/>
    <col min="15857" max="15857" width="9.28515625" style="2" bestFit="1" customWidth="1"/>
    <col min="15858" max="15858" width="9.5703125" style="2" bestFit="1" customWidth="1"/>
    <col min="15859" max="15859" width="3.28515625" style="2" customWidth="1"/>
    <col min="15860" max="15871" width="0" style="2" hidden="1" customWidth="1"/>
    <col min="15872" max="15875" width="9.140625" style="2"/>
    <col min="15876" max="15876" width="5" style="2" customWidth="1"/>
    <col min="15877" max="15877" width="16.140625" style="2" customWidth="1"/>
    <col min="15878" max="15878" width="10.5703125" style="2" bestFit="1" customWidth="1"/>
    <col min="15879" max="16107" width="9.140625" style="2"/>
    <col min="16108" max="16108" width="0" style="2" hidden="1" customWidth="1"/>
    <col min="16109" max="16109" width="45" style="2" customWidth="1"/>
    <col min="16110" max="16110" width="9.28515625" style="2" bestFit="1" customWidth="1"/>
    <col min="16111" max="16112" width="10.5703125" style="2" bestFit="1" customWidth="1"/>
    <col min="16113" max="16113" width="9.28515625" style="2" bestFit="1" customWidth="1"/>
    <col min="16114" max="16114" width="9.5703125" style="2" bestFit="1" customWidth="1"/>
    <col min="16115" max="16115" width="3.28515625" style="2" customWidth="1"/>
    <col min="16116" max="16127" width="0" style="2" hidden="1" customWidth="1"/>
    <col min="16128" max="16131" width="9.140625" style="2"/>
    <col min="16132" max="16132" width="5" style="2" customWidth="1"/>
    <col min="16133" max="16133" width="16.140625" style="2" customWidth="1"/>
    <col min="16134" max="16134" width="10.5703125" style="2" bestFit="1" customWidth="1"/>
    <col min="16135" max="16384" width="9.140625" style="2"/>
  </cols>
  <sheetData>
    <row r="1" spans="1:22" ht="15" customHeight="1">
      <c r="A1" s="44" t="s">
        <v>47</v>
      </c>
      <c r="B1" s="1"/>
      <c r="C1" s="1"/>
      <c r="D1" s="1"/>
      <c r="E1" s="1"/>
      <c r="F1" s="1"/>
      <c r="G1" s="1"/>
      <c r="H1" s="1"/>
      <c r="I1" s="1"/>
      <c r="J1" s="1"/>
    </row>
    <row r="2" spans="1:22" ht="15" customHeight="1">
      <c r="A2" s="44" t="s">
        <v>54</v>
      </c>
      <c r="B2" s="3" t="s">
        <v>0</v>
      </c>
      <c r="C2" s="3" t="s">
        <v>0</v>
      </c>
      <c r="D2" s="3" t="s">
        <v>0</v>
      </c>
      <c r="E2" s="3" t="s">
        <v>0</v>
      </c>
      <c r="F2" s="3" t="s">
        <v>0</v>
      </c>
      <c r="G2" s="3" t="s">
        <v>0</v>
      </c>
      <c r="H2" s="3" t="s">
        <v>0</v>
      </c>
      <c r="I2" s="3" t="s">
        <v>0</v>
      </c>
      <c r="J2" s="3" t="s">
        <v>0</v>
      </c>
    </row>
    <row r="3" spans="1:22" ht="15" customHeight="1">
      <c r="A3" s="4" t="s">
        <v>1</v>
      </c>
      <c r="B3" s="4" t="s">
        <v>0</v>
      </c>
      <c r="C3" s="3" t="s">
        <v>0</v>
      </c>
      <c r="D3" s="3" t="s">
        <v>0</v>
      </c>
      <c r="E3" s="5" t="s">
        <v>2</v>
      </c>
      <c r="F3" s="3" t="s">
        <v>0</v>
      </c>
      <c r="G3" s="3" t="s">
        <v>0</v>
      </c>
      <c r="H3" s="3" t="s">
        <v>0</v>
      </c>
      <c r="I3" s="5" t="s">
        <v>2</v>
      </c>
      <c r="J3" s="3" t="s">
        <v>0</v>
      </c>
    </row>
    <row r="4" spans="1:22" ht="15" customHeight="1">
      <c r="A4" s="6" t="s">
        <v>0</v>
      </c>
      <c r="B4" s="7" t="s">
        <v>3</v>
      </c>
      <c r="C4" s="7" t="s">
        <v>1</v>
      </c>
      <c r="D4" s="7"/>
      <c r="E4" s="8" t="s">
        <v>0</v>
      </c>
      <c r="F4" s="7" t="s">
        <v>4</v>
      </c>
      <c r="G4" s="7" t="s">
        <v>1</v>
      </c>
      <c r="H4" s="7"/>
      <c r="I4" s="8" t="s">
        <v>0</v>
      </c>
      <c r="J4" s="7" t="s">
        <v>36</v>
      </c>
      <c r="K4" s="7"/>
      <c r="L4" s="7" t="s">
        <v>0</v>
      </c>
      <c r="M4" s="8" t="s">
        <v>0</v>
      </c>
      <c r="N4" s="7" t="s">
        <v>40</v>
      </c>
      <c r="O4" s="7"/>
      <c r="P4" s="7"/>
      <c r="Q4" s="8"/>
      <c r="R4" s="7" t="s">
        <v>46</v>
      </c>
      <c r="S4" s="7"/>
      <c r="T4" s="7"/>
      <c r="U4" s="8"/>
      <c r="V4" s="7" t="s">
        <v>55</v>
      </c>
    </row>
    <row r="5" spans="1:22" ht="15" customHeight="1">
      <c r="A5" s="9" t="s">
        <v>0</v>
      </c>
      <c r="B5" s="10" t="s">
        <v>5</v>
      </c>
      <c r="C5" s="10" t="s">
        <v>6</v>
      </c>
      <c r="D5" s="10" t="s">
        <v>7</v>
      </c>
      <c r="E5" s="10" t="s">
        <v>8</v>
      </c>
      <c r="F5" s="10" t="s">
        <v>9</v>
      </c>
      <c r="G5" s="10" t="s">
        <v>6</v>
      </c>
      <c r="H5" s="10" t="s">
        <v>7</v>
      </c>
      <c r="I5" s="10" t="s">
        <v>8</v>
      </c>
      <c r="J5" s="10" t="s">
        <v>9</v>
      </c>
      <c r="K5" s="47" t="s">
        <v>41</v>
      </c>
      <c r="L5" s="47" t="s">
        <v>42</v>
      </c>
      <c r="M5" s="47" t="s">
        <v>43</v>
      </c>
      <c r="N5" s="47" t="s">
        <v>9</v>
      </c>
      <c r="O5" s="47" t="s">
        <v>41</v>
      </c>
      <c r="P5" s="47" t="s">
        <v>42</v>
      </c>
      <c r="Q5" s="47" t="s">
        <v>43</v>
      </c>
      <c r="R5" s="47" t="s">
        <v>9</v>
      </c>
      <c r="S5" s="47" t="s">
        <v>41</v>
      </c>
      <c r="T5" s="47" t="s">
        <v>42</v>
      </c>
      <c r="U5" s="47" t="s">
        <v>43</v>
      </c>
      <c r="V5" s="47" t="s">
        <v>9</v>
      </c>
    </row>
    <row r="6" spans="1:22">
      <c r="A6" s="11" t="s">
        <v>10</v>
      </c>
      <c r="B6" s="12" t="s">
        <v>11</v>
      </c>
      <c r="C6" s="12" t="s">
        <v>11</v>
      </c>
      <c r="D6" s="12" t="s">
        <v>12</v>
      </c>
      <c r="E6" s="12" t="s">
        <v>12</v>
      </c>
      <c r="F6" s="12" t="s">
        <v>11</v>
      </c>
      <c r="G6" s="12" t="s">
        <v>11</v>
      </c>
      <c r="H6" s="12" t="s">
        <v>12</v>
      </c>
      <c r="I6" s="12" t="s">
        <v>12</v>
      </c>
      <c r="J6" s="12" t="s">
        <v>11</v>
      </c>
      <c r="K6" s="48" t="s">
        <v>0</v>
      </c>
      <c r="L6" s="48" t="s">
        <v>0</v>
      </c>
      <c r="M6" s="48" t="s">
        <v>0</v>
      </c>
      <c r="N6" s="48" t="s">
        <v>0</v>
      </c>
      <c r="O6" s="48"/>
      <c r="P6" s="48"/>
      <c r="Q6" s="48"/>
      <c r="R6" s="48"/>
    </row>
    <row r="7" spans="1:22">
      <c r="A7" s="13" t="s">
        <v>13</v>
      </c>
      <c r="B7" s="14" t="s">
        <v>0</v>
      </c>
      <c r="C7" s="14" t="s">
        <v>0</v>
      </c>
      <c r="D7" s="14" t="s">
        <v>0</v>
      </c>
      <c r="E7" s="14" t="s">
        <v>0</v>
      </c>
      <c r="F7" s="14" t="s">
        <v>0</v>
      </c>
      <c r="G7" s="14" t="s">
        <v>0</v>
      </c>
      <c r="H7" s="14" t="s">
        <v>0</v>
      </c>
      <c r="I7" s="14" t="s">
        <v>0</v>
      </c>
      <c r="J7" s="14" t="s">
        <v>0</v>
      </c>
      <c r="K7" s="48" t="s">
        <v>0</v>
      </c>
      <c r="L7" s="48" t="s">
        <v>0</v>
      </c>
      <c r="M7" s="48" t="s">
        <v>0</v>
      </c>
      <c r="N7" s="48" t="s">
        <v>0</v>
      </c>
      <c r="O7" s="48" t="s">
        <v>0</v>
      </c>
      <c r="P7" s="48" t="s">
        <v>0</v>
      </c>
      <c r="Q7" s="48" t="s">
        <v>0</v>
      </c>
      <c r="R7" s="48" t="s">
        <v>0</v>
      </c>
    </row>
    <row r="8" spans="1:22">
      <c r="A8" s="15" t="s">
        <v>14</v>
      </c>
      <c r="B8" s="49">
        <v>3961.9784101799901</v>
      </c>
      <c r="C8" s="49">
        <v>3286.6119700899999</v>
      </c>
      <c r="D8" s="49">
        <v>3432.7312994899999</v>
      </c>
      <c r="E8" s="49">
        <v>3064.7462074599998</v>
      </c>
      <c r="F8" s="49">
        <v>4582.20558084</v>
      </c>
      <c r="G8" s="49">
        <v>4176.7243729499996</v>
      </c>
      <c r="H8" s="49">
        <v>4170.7924557099996</v>
      </c>
      <c r="I8" s="49">
        <v>4608.5220496000002</v>
      </c>
      <c r="J8" s="49">
        <v>4281.6973968599996</v>
      </c>
      <c r="K8" s="49">
        <v>4061.3443683300002</v>
      </c>
      <c r="L8" s="49">
        <v>4112.2760295999997</v>
      </c>
      <c r="M8" s="49">
        <v>4414.8319276399998</v>
      </c>
      <c r="N8" s="49">
        <v>4772.0682272900003</v>
      </c>
      <c r="O8" s="49">
        <v>4078.94177941</v>
      </c>
      <c r="P8" s="49">
        <v>4318.8675209900002</v>
      </c>
      <c r="Q8" s="49">
        <v>3899.6735085099999</v>
      </c>
      <c r="R8" s="49">
        <v>5529.6805495899998</v>
      </c>
      <c r="S8" s="49">
        <f>[1]Qtr_by_Qtr_BS!C7</f>
        <v>4145.8176161299998</v>
      </c>
      <c r="T8" s="49">
        <f>[1]Qtr_by_Qtr_BS!D7</f>
        <v>3992.4171693100002</v>
      </c>
      <c r="U8" s="49">
        <f>[1]Qtr_by_Qtr_BS!E7</f>
        <v>3900.44785976</v>
      </c>
      <c r="V8" s="49">
        <f>[1]Qtr_by_Qtr_BS!F7</f>
        <v>6256.9198136599998</v>
      </c>
    </row>
    <row r="9" spans="1:22">
      <c r="A9" s="15" t="s">
        <v>15</v>
      </c>
      <c r="B9" s="49">
        <v>4626.8365198299998</v>
      </c>
      <c r="C9" s="49">
        <v>4644.0732041000001</v>
      </c>
      <c r="D9" s="49">
        <v>4600.8498177799902</v>
      </c>
      <c r="E9" s="49">
        <v>4593.5104111699902</v>
      </c>
      <c r="F9" s="49">
        <v>4586.9067732399999</v>
      </c>
      <c r="G9" s="49">
        <v>4575.8535276499997</v>
      </c>
      <c r="H9" s="49">
        <v>4577.8589530899999</v>
      </c>
      <c r="I9" s="49">
        <v>4573.2654491900003</v>
      </c>
      <c r="J9" s="49">
        <v>4571.7840841699999</v>
      </c>
      <c r="K9" s="49">
        <v>4566.8728201399999</v>
      </c>
      <c r="L9" s="49">
        <v>4550.1830666699998</v>
      </c>
      <c r="M9" s="49">
        <v>4538.7671896900001</v>
      </c>
      <c r="N9" s="49">
        <v>4582.2557745399999</v>
      </c>
      <c r="O9" s="49">
        <v>4586.4361600900002</v>
      </c>
      <c r="P9" s="49">
        <v>14156.088465459999</v>
      </c>
      <c r="Q9" s="49">
        <v>13648.355047909999</v>
      </c>
      <c r="R9" s="49">
        <v>12939.144366750001</v>
      </c>
      <c r="S9" s="49">
        <f>[1]Qtr_by_Qtr_BS!C8</f>
        <v>12179.25876635</v>
      </c>
      <c r="T9" s="49">
        <f>[1]Qtr_by_Qtr_BS!D8</f>
        <v>11986.16047594</v>
      </c>
      <c r="U9" s="49">
        <f>[1]Qtr_by_Qtr_BS!E8</f>
        <v>11094.986359</v>
      </c>
      <c r="V9" s="49">
        <f>[1]Qtr_by_Qtr_BS!F8</f>
        <v>10018.99618384</v>
      </c>
    </row>
    <row r="10" spans="1:22">
      <c r="A10" s="17" t="s">
        <v>16</v>
      </c>
      <c r="B10" s="49">
        <v>5061.0023872299898</v>
      </c>
      <c r="C10" s="49">
        <v>4954.6771222699999</v>
      </c>
      <c r="D10" s="49">
        <v>4866.1371036299897</v>
      </c>
      <c r="E10" s="49">
        <v>5893.3765446199905</v>
      </c>
      <c r="F10" s="49">
        <v>4940.5693026299996</v>
      </c>
      <c r="G10" s="49">
        <v>5168.6476117100001</v>
      </c>
      <c r="H10" s="49">
        <v>5001.4363926100004</v>
      </c>
      <c r="I10" s="49">
        <v>6727.0534020900004</v>
      </c>
      <c r="J10" s="49">
        <v>5555.3273924799996</v>
      </c>
      <c r="K10" s="49">
        <v>5897.2303088099998</v>
      </c>
      <c r="L10" s="49">
        <v>5906.9458106800002</v>
      </c>
      <c r="M10" s="49">
        <v>6450.0185539399999</v>
      </c>
      <c r="N10" s="49">
        <v>5566.1115584099998</v>
      </c>
      <c r="O10" s="49">
        <v>5865.9593077099998</v>
      </c>
      <c r="P10" s="49">
        <v>5469.4738560200003</v>
      </c>
      <c r="Q10" s="49">
        <v>7107.6315208300002</v>
      </c>
      <c r="R10" s="49">
        <v>5931.4372434500001</v>
      </c>
      <c r="S10" s="49">
        <f>[1]Qtr_by_Qtr_BS!C9</f>
        <v>6281.0805403599998</v>
      </c>
      <c r="T10" s="49">
        <f>[1]Qtr_by_Qtr_BS!D9</f>
        <v>5806.9521114400004</v>
      </c>
      <c r="U10" s="49">
        <f>[1]Qtr_by_Qtr_BS!E9</f>
        <v>7755.7458778500004</v>
      </c>
      <c r="V10" s="49">
        <f>[1]Qtr_by_Qtr_BS!F9</f>
        <v>6208.2460976399998</v>
      </c>
    </row>
    <row r="11" spans="1:22">
      <c r="A11" s="18" t="s">
        <v>37</v>
      </c>
      <c r="B11" s="49">
        <v>3383.3851121299999</v>
      </c>
      <c r="C11" s="49">
        <v>3672.7482899699999</v>
      </c>
      <c r="D11" s="49">
        <v>3820.4601771999901</v>
      </c>
      <c r="E11" s="49">
        <v>4165.9766020799998</v>
      </c>
      <c r="F11" s="49">
        <v>3036.3162285799999</v>
      </c>
      <c r="G11" s="49">
        <v>3076.8830502599999</v>
      </c>
      <c r="H11" s="49">
        <v>3350.6726285899999</v>
      </c>
      <c r="I11" s="49">
        <v>3397.4297241999998</v>
      </c>
      <c r="J11" s="49">
        <v>3405.85014525</v>
      </c>
      <c r="K11" s="49">
        <v>3439.5865119999999</v>
      </c>
      <c r="L11" s="49">
        <v>3388.5818684599999</v>
      </c>
      <c r="M11" s="49">
        <v>3745.3907893999999</v>
      </c>
      <c r="N11" s="49">
        <v>2853.4439105800002</v>
      </c>
      <c r="O11" s="49">
        <v>3056.5246019400001</v>
      </c>
      <c r="P11" s="49">
        <v>5516.4142317799997</v>
      </c>
      <c r="Q11" s="49">
        <v>5719.9188766500001</v>
      </c>
      <c r="R11" s="49">
        <v>3672.6708272000001</v>
      </c>
      <c r="S11" s="49">
        <f>[1]Qtr_by_Qtr_BS!C10</f>
        <v>3895.0701087699999</v>
      </c>
      <c r="T11" s="49">
        <f>[1]Qtr_by_Qtr_BS!D10</f>
        <v>4159.25978682</v>
      </c>
      <c r="U11" s="49">
        <f>[1]Qtr_by_Qtr_BS!E10</f>
        <v>4163.2425780900003</v>
      </c>
      <c r="V11" s="49">
        <f>[1]Qtr_by_Qtr_BS!F10</f>
        <v>3927.60156396</v>
      </c>
    </row>
    <row r="12" spans="1:22">
      <c r="A12" s="19" t="s">
        <v>38</v>
      </c>
      <c r="B12" s="49">
        <v>49.411830999999999</v>
      </c>
      <c r="C12" s="49">
        <v>49.411831030000002</v>
      </c>
      <c r="D12" s="49">
        <v>49.411830999999999</v>
      </c>
      <c r="E12" s="49">
        <v>49.411830999999999</v>
      </c>
      <c r="F12" s="49">
        <v>44.132802750000003</v>
      </c>
      <c r="G12" s="49">
        <v>44.132802759999997</v>
      </c>
      <c r="H12" s="49">
        <v>47.014739800000001</v>
      </c>
      <c r="I12" s="49">
        <v>46.853670800000003</v>
      </c>
      <c r="J12" s="49">
        <v>44.582404799999999</v>
      </c>
      <c r="K12" s="49">
        <v>44.199377800000001</v>
      </c>
      <c r="L12" s="49">
        <v>44.199377800000001</v>
      </c>
      <c r="M12" s="49">
        <v>44.071076290000001</v>
      </c>
      <c r="N12" s="49">
        <v>46.349302880000003</v>
      </c>
      <c r="O12" s="49">
        <v>46.711220619999999</v>
      </c>
      <c r="P12" s="49">
        <v>43.596678879999999</v>
      </c>
      <c r="Q12" s="49">
        <v>43.839709790000001</v>
      </c>
      <c r="R12" s="49">
        <v>47.499887880000003</v>
      </c>
      <c r="S12" s="49">
        <f>[1]Qtr_by_Qtr_BS!C11</f>
        <v>47.847521919999998</v>
      </c>
      <c r="T12" s="49">
        <f>[1]Qtr_by_Qtr_BS!D11</f>
        <v>47.499887880000003</v>
      </c>
      <c r="U12" s="49">
        <f>[1]Qtr_by_Qtr_BS!E11</f>
        <v>43.953987910000002</v>
      </c>
      <c r="V12" s="49">
        <f>[1]Qtr_by_Qtr_BS!F11</f>
        <v>52.708217349999998</v>
      </c>
    </row>
    <row r="13" spans="1:22">
      <c r="A13" s="20" t="s">
        <v>52</v>
      </c>
      <c r="B13" s="49">
        <v>69714.806004829996</v>
      </c>
      <c r="C13" s="49">
        <v>70277.009392239997</v>
      </c>
      <c r="D13" s="49">
        <v>71932.384626049999</v>
      </c>
      <c r="E13" s="49">
        <v>72375.772104189993</v>
      </c>
      <c r="F13" s="49">
        <v>75869.236776489997</v>
      </c>
      <c r="G13" s="49">
        <v>75875.335659079996</v>
      </c>
      <c r="H13" s="49">
        <v>76169.526522810003</v>
      </c>
      <c r="I13" s="49">
        <v>76357.471852739996</v>
      </c>
      <c r="J13" s="49">
        <v>82262.026472740006</v>
      </c>
      <c r="K13" s="49">
        <v>82548.434001729998</v>
      </c>
      <c r="L13" s="49">
        <v>82563.44730041</v>
      </c>
      <c r="M13" s="49">
        <v>82818.37103101</v>
      </c>
      <c r="N13" s="49">
        <v>94710.368329449993</v>
      </c>
      <c r="O13" s="49">
        <v>95473.270605579994</v>
      </c>
      <c r="P13" s="49">
        <v>88196.141884890007</v>
      </c>
      <c r="Q13" s="49">
        <v>89042.987991050002</v>
      </c>
      <c r="R13" s="49">
        <v>92509.124234410003</v>
      </c>
      <c r="S13" s="49">
        <f>[1]Qtr_by_Qtr_BS!C12</f>
        <v>93484.36015054</v>
      </c>
      <c r="T13" s="49">
        <f>[1]Qtr_by_Qtr_BS!D12</f>
        <v>95297.325869530003</v>
      </c>
      <c r="U13" s="49">
        <f>[1]Qtr_by_Qtr_BS!E12</f>
        <v>96574.975971199994</v>
      </c>
      <c r="V13" s="49">
        <f>[1]Qtr_by_Qtr_BS!F12</f>
        <v>101252.68021098</v>
      </c>
    </row>
    <row r="14" spans="1:22">
      <c r="A14" s="21" t="s">
        <v>51</v>
      </c>
      <c r="B14" s="50">
        <v>86797.42026519998</v>
      </c>
      <c r="C14" s="50">
        <v>86884.531809699998</v>
      </c>
      <c r="D14" s="50">
        <v>88701.97485514998</v>
      </c>
      <c r="E14" s="50">
        <v>90142.793700519978</v>
      </c>
      <c r="F14" s="50">
        <v>93059.367464529991</v>
      </c>
      <c r="G14" s="50">
        <v>92917.577024409999</v>
      </c>
      <c r="H14" s="50">
        <v>93317.30169261001</v>
      </c>
      <c r="I14" s="50">
        <v>95710.596148619996</v>
      </c>
      <c r="J14" s="50">
        <v>100121.26789630001</v>
      </c>
      <c r="K14" s="50">
        <v>100557.66738881</v>
      </c>
      <c r="L14" s="50">
        <v>100565.63345362</v>
      </c>
      <c r="M14" s="50">
        <v>102011.45056796999</v>
      </c>
      <c r="N14" s="50">
        <v>112530.59710314999</v>
      </c>
      <c r="O14" s="50">
        <v>113107.84367535</v>
      </c>
      <c r="P14" s="50">
        <v>117700.58263802</v>
      </c>
      <c r="Q14" s="50">
        <v>119462.40665474</v>
      </c>
      <c r="R14" s="50">
        <v>120629.55710927999</v>
      </c>
      <c r="S14" s="50">
        <f>[1]Qtr_by_Qtr_BS!C13</f>
        <v>120033.43470406999</v>
      </c>
      <c r="T14" s="50">
        <f>[1]Qtr_by_Qtr_BS!D13</f>
        <v>121289.61530092001</v>
      </c>
      <c r="U14" s="50">
        <f>[1]Qtr_by_Qtr_BS!E13</f>
        <v>123533.35263381001</v>
      </c>
      <c r="V14" s="50">
        <f>[1]Qtr_by_Qtr_BS!F13</f>
        <v>127717.15208743</v>
      </c>
    </row>
    <row r="15" spans="1:22">
      <c r="A15" s="22" t="s">
        <v>17</v>
      </c>
      <c r="B15" s="49"/>
      <c r="C15" s="49"/>
      <c r="D15" s="49"/>
      <c r="E15" s="49"/>
      <c r="F15" s="49" t="s">
        <v>0</v>
      </c>
      <c r="G15" s="49" t="s">
        <v>0</v>
      </c>
      <c r="H15" s="49" t="s">
        <v>0</v>
      </c>
      <c r="I15" s="49" t="s">
        <v>0</v>
      </c>
      <c r="J15" s="49" t="s">
        <v>0</v>
      </c>
      <c r="K15" s="49" t="s">
        <v>0</v>
      </c>
      <c r="L15" s="49" t="s">
        <v>0</v>
      </c>
      <c r="M15" s="49" t="s">
        <v>0</v>
      </c>
      <c r="N15" s="49" t="s">
        <v>0</v>
      </c>
      <c r="O15" s="49"/>
      <c r="P15" s="49"/>
      <c r="Q15" s="49"/>
      <c r="R15" s="49"/>
      <c r="S15" s="49" t="str">
        <f>[1]Qtr_by_Qtr_BS!C14</f>
        <v xml:space="preserve"> </v>
      </c>
      <c r="T15" s="49" t="str">
        <f>[1]Qtr_by_Qtr_BS!D14</f>
        <v xml:space="preserve"> </v>
      </c>
      <c r="U15" s="49" t="str">
        <f>[1]Qtr_by_Qtr_BS!E14</f>
        <v xml:space="preserve"> </v>
      </c>
      <c r="V15" s="49" t="str">
        <f>[1]Qtr_by_Qtr_BS!F14</f>
        <v xml:space="preserve"> </v>
      </c>
    </row>
    <row r="16" spans="1:22">
      <c r="A16" s="23" t="s">
        <v>18</v>
      </c>
      <c r="B16" s="49">
        <v>192.13873086000001</v>
      </c>
      <c r="C16" s="49">
        <v>212.58561842</v>
      </c>
      <c r="D16" s="49">
        <v>183.92986141999901</v>
      </c>
      <c r="E16" s="49">
        <v>183.20593994999999</v>
      </c>
      <c r="F16" s="49">
        <v>159.79222648999999</v>
      </c>
      <c r="G16" s="49">
        <v>153.66700144000001</v>
      </c>
      <c r="H16" s="49">
        <v>148.09303953</v>
      </c>
      <c r="I16" s="49">
        <v>147.09288501</v>
      </c>
      <c r="J16" s="49">
        <v>144.4732941</v>
      </c>
      <c r="K16" s="49">
        <v>145.92599848</v>
      </c>
      <c r="L16" s="49">
        <v>153.71417729999999</v>
      </c>
      <c r="M16" s="49">
        <v>174.57225554999999</v>
      </c>
      <c r="N16" s="49">
        <v>187.93422776</v>
      </c>
      <c r="O16" s="49">
        <v>186.49009251999999</v>
      </c>
      <c r="P16" s="49">
        <v>185.95637818</v>
      </c>
      <c r="Q16" s="49">
        <v>186.55441167999999</v>
      </c>
      <c r="R16" s="49">
        <v>173.47640118000001</v>
      </c>
      <c r="S16" s="49">
        <f>[1]Qtr_by_Qtr_BS!C15</f>
        <v>172.73024128</v>
      </c>
      <c r="T16" s="49">
        <f>[1]Qtr_by_Qtr_BS!D15</f>
        <v>176.20080566999999</v>
      </c>
      <c r="U16" s="49">
        <f>[1]Qtr_by_Qtr_BS!E15</f>
        <v>176.46666632</v>
      </c>
      <c r="V16" s="49">
        <f>[1]Qtr_by_Qtr_BS!F15</f>
        <v>174.78759909999999</v>
      </c>
    </row>
    <row r="17" spans="1:22">
      <c r="A17" s="24" t="s">
        <v>19</v>
      </c>
      <c r="B17" s="49">
        <v>142.07540538999999</v>
      </c>
      <c r="C17" s="49">
        <v>72.23827489</v>
      </c>
      <c r="D17" s="49">
        <v>69.17892234</v>
      </c>
      <c r="E17" s="49">
        <v>55.764341170000002</v>
      </c>
      <c r="F17" s="49">
        <v>137.81596234</v>
      </c>
      <c r="G17" s="49">
        <v>146.68076105</v>
      </c>
      <c r="H17" s="49">
        <v>145.45584331000001</v>
      </c>
      <c r="I17" s="49">
        <v>129.99324331</v>
      </c>
      <c r="J17" s="49">
        <v>175.27762837</v>
      </c>
      <c r="K17" s="49">
        <v>169.1041472</v>
      </c>
      <c r="L17" s="49">
        <v>165.24568629000001</v>
      </c>
      <c r="M17" s="49">
        <v>165.26749347000001</v>
      </c>
      <c r="N17" s="49">
        <v>188.07573307000001</v>
      </c>
      <c r="O17" s="49">
        <v>183.49993155999999</v>
      </c>
      <c r="P17" s="49">
        <v>182.99235390000001</v>
      </c>
      <c r="Q17" s="49">
        <v>182.41598184</v>
      </c>
      <c r="R17" s="49">
        <v>405.31975531000001</v>
      </c>
      <c r="S17" s="49">
        <f>[1]Qtr_by_Qtr_BS!C16</f>
        <v>404.89095523999998</v>
      </c>
      <c r="T17" s="49">
        <f>[1]Qtr_by_Qtr_BS!D16</f>
        <v>438.13081097999998</v>
      </c>
      <c r="U17" s="49">
        <f>[1]Qtr_by_Qtr_BS!E16</f>
        <v>354.77597899</v>
      </c>
      <c r="V17" s="49">
        <f>[1]Qtr_by_Qtr_BS!F16</f>
        <v>389.41166493999998</v>
      </c>
    </row>
    <row r="18" spans="1:22">
      <c r="A18" s="25" t="s">
        <v>50</v>
      </c>
      <c r="B18" s="49">
        <v>100804.018383289</v>
      </c>
      <c r="C18" s="49">
        <v>101082.50166708999</v>
      </c>
      <c r="D18" s="49">
        <v>101318.809334619</v>
      </c>
      <c r="E18" s="49">
        <v>100550.41790714901</v>
      </c>
      <c r="F18" s="49">
        <v>104998.83581013</v>
      </c>
      <c r="G18" s="49">
        <v>105036.80667405001</v>
      </c>
      <c r="H18" s="49">
        <v>105317.20712304</v>
      </c>
      <c r="I18" s="49">
        <v>104681.68348753999</v>
      </c>
      <c r="J18" s="49">
        <v>107561.97990975001</v>
      </c>
      <c r="K18" s="49">
        <v>107502.85692198</v>
      </c>
      <c r="L18" s="49">
        <v>107750.27350315001</v>
      </c>
      <c r="M18" s="49">
        <v>107948.13929552</v>
      </c>
      <c r="N18" s="49">
        <v>114254.26356998</v>
      </c>
      <c r="O18" s="49">
        <v>114008.97375373</v>
      </c>
      <c r="P18" s="49">
        <v>114147.74678268</v>
      </c>
      <c r="Q18" s="49">
        <v>115218.67509362999</v>
      </c>
      <c r="R18" s="49">
        <v>121775.89454848001</v>
      </c>
      <c r="S18" s="49">
        <f>[1]Qtr_by_Qtr_BS!C17</f>
        <v>122017.78978465</v>
      </c>
      <c r="T18" s="49">
        <f>[1]Qtr_by_Qtr_BS!D17</f>
        <v>123322.65398869</v>
      </c>
      <c r="U18" s="49">
        <f>[1]Qtr_by_Qtr_BS!E17</f>
        <v>123896.93247579</v>
      </c>
      <c r="V18" s="49">
        <f>[1]Qtr_by_Qtr_BS!F17</f>
        <v>134140.51481835</v>
      </c>
    </row>
    <row r="19" spans="1:22">
      <c r="A19" s="24" t="s">
        <v>62</v>
      </c>
      <c r="B19" s="49">
        <v>954.26715529000001</v>
      </c>
      <c r="C19" s="49">
        <v>1196.3556104700001</v>
      </c>
      <c r="D19" s="49">
        <v>1262.0364895299999</v>
      </c>
      <c r="E19" s="49">
        <v>1145.9494440999999</v>
      </c>
      <c r="F19" s="49">
        <v>1204.81227375</v>
      </c>
      <c r="G19" s="49">
        <v>1383.6116080100001</v>
      </c>
      <c r="H19" s="49">
        <v>1480.2611804799999</v>
      </c>
      <c r="I19" s="49">
        <v>1324.99333357</v>
      </c>
      <c r="J19" s="49">
        <v>1038.29673005</v>
      </c>
      <c r="K19" s="49">
        <v>1214.6688803100001</v>
      </c>
      <c r="L19" s="49">
        <v>1195.2750277299999</v>
      </c>
      <c r="M19" s="49">
        <v>1068.4664677400001</v>
      </c>
      <c r="N19" s="49">
        <v>1183.97602635</v>
      </c>
      <c r="O19" s="49">
        <v>1618.76889026</v>
      </c>
      <c r="P19" s="49">
        <v>1535.29076551</v>
      </c>
      <c r="Q19" s="49">
        <v>1456.42859703</v>
      </c>
      <c r="R19" s="49">
        <v>1494.0106141900001</v>
      </c>
      <c r="S19" s="49">
        <f>[1]Qtr_by_Qtr_BS!C18</f>
        <v>1944.00437784</v>
      </c>
      <c r="T19" s="49">
        <f>[1]Qtr_by_Qtr_BS!D18</f>
        <v>1763.38198747</v>
      </c>
      <c r="U19" s="49">
        <f>[1]Qtr_by_Qtr_BS!E18</f>
        <v>1756.2335996899999</v>
      </c>
      <c r="V19" s="49">
        <f>[1]Qtr_by_Qtr_BS!F18</f>
        <v>1871.9735375</v>
      </c>
    </row>
    <row r="20" spans="1:22">
      <c r="A20" s="46" t="s">
        <v>61</v>
      </c>
      <c r="B20" s="51">
        <v>102092.499674829</v>
      </c>
      <c r="C20" s="51">
        <v>102563.68117086998</v>
      </c>
      <c r="D20" s="51">
        <v>102833.95460790901</v>
      </c>
      <c r="E20" s="51">
        <v>101935.337632369</v>
      </c>
      <c r="F20" s="51">
        <v>106501.25627271</v>
      </c>
      <c r="G20" s="51">
        <v>106720.76604454999</v>
      </c>
      <c r="H20" s="51">
        <v>107091.01718636</v>
      </c>
      <c r="I20" s="51">
        <v>106283.76294943001</v>
      </c>
      <c r="J20" s="51">
        <v>108920.02756227</v>
      </c>
      <c r="K20" s="51">
        <v>109032.55594797</v>
      </c>
      <c r="L20" s="51">
        <v>109264.50839447</v>
      </c>
      <c r="M20" s="51">
        <v>109356.44551228</v>
      </c>
      <c r="N20" s="51">
        <v>115814.24955716</v>
      </c>
      <c r="O20" s="51">
        <v>115997.73266807001</v>
      </c>
      <c r="P20" s="51">
        <v>116051.98628026999</v>
      </c>
      <c r="Q20" s="51">
        <v>117044.07408418</v>
      </c>
      <c r="R20" s="51">
        <v>123848.70131916</v>
      </c>
      <c r="S20" s="51">
        <f>[1]Qtr_by_Qtr_BS!C19</f>
        <v>124539.41535901</v>
      </c>
      <c r="T20" s="51">
        <f>[1]Qtr_by_Qtr_BS!D19</f>
        <v>125700.36759281</v>
      </c>
      <c r="U20" s="51">
        <f>[1]Qtr_by_Qtr_BS!E19</f>
        <v>126184.40872079</v>
      </c>
      <c r="V20" s="51">
        <f>[1]Qtr_by_Qtr_BS!F19</f>
        <v>136576.68761989</v>
      </c>
    </row>
    <row r="21" spans="1:22">
      <c r="A21" s="46" t="s">
        <v>60</v>
      </c>
      <c r="B21" s="52">
        <v>188889.91994002898</v>
      </c>
      <c r="C21" s="52">
        <v>189448.21298056998</v>
      </c>
      <c r="D21" s="52">
        <v>191535.929463059</v>
      </c>
      <c r="E21" s="52">
        <v>192078.13133288897</v>
      </c>
      <c r="F21" s="51">
        <v>199560.62373724001</v>
      </c>
      <c r="G21" s="52">
        <v>199638.34306896001</v>
      </c>
      <c r="H21" s="52">
        <v>200408.31887896999</v>
      </c>
      <c r="I21" s="52">
        <v>201994.35909804999</v>
      </c>
      <c r="J21" s="51">
        <v>209041.29545857001</v>
      </c>
      <c r="K21" s="52">
        <v>209590.22333678001</v>
      </c>
      <c r="L21" s="52">
        <v>209830.14184808999</v>
      </c>
      <c r="M21" s="52">
        <v>211367.89608025001</v>
      </c>
      <c r="N21" s="51">
        <v>228344.84666031</v>
      </c>
      <c r="O21" s="52">
        <v>229105.57634341999</v>
      </c>
      <c r="P21" s="52">
        <v>233752.56891829</v>
      </c>
      <c r="Q21" s="52">
        <v>236506.48073892001</v>
      </c>
      <c r="R21" s="51">
        <v>244478.25842843999</v>
      </c>
      <c r="S21" s="52">
        <f>[1]Qtr_by_Qtr_BS!C20</f>
        <v>244572.85006308</v>
      </c>
      <c r="T21" s="52">
        <f>[1]Qtr_by_Qtr_BS!D20</f>
        <v>246989.98289372999</v>
      </c>
      <c r="U21" s="52">
        <f>[1]Qtr_by_Qtr_BS!E20</f>
        <v>249717.76135459999</v>
      </c>
      <c r="V21" s="51">
        <f>[1]Qtr_by_Qtr_BS!F20</f>
        <v>264293.83970731997</v>
      </c>
    </row>
    <row r="22" spans="1:22">
      <c r="A22" s="11" t="s">
        <v>20</v>
      </c>
      <c r="B22" s="49"/>
      <c r="C22" s="49"/>
      <c r="D22" s="49"/>
      <c r="E22" s="49"/>
      <c r="F22" s="49" t="s">
        <v>0</v>
      </c>
      <c r="G22" s="49" t="s">
        <v>0</v>
      </c>
      <c r="H22" s="49" t="s">
        <v>0</v>
      </c>
      <c r="I22" s="49" t="s">
        <v>0</v>
      </c>
      <c r="J22" s="49" t="s">
        <v>0</v>
      </c>
      <c r="K22" s="49" t="s">
        <v>0</v>
      </c>
      <c r="L22" s="49" t="s">
        <v>0</v>
      </c>
      <c r="M22" s="49" t="s">
        <v>0</v>
      </c>
      <c r="N22" s="49" t="s">
        <v>0</v>
      </c>
      <c r="O22" s="49"/>
      <c r="P22" s="49"/>
      <c r="Q22" s="49"/>
      <c r="R22" s="49"/>
      <c r="S22" s="49" t="str">
        <f>[1]Qtr_by_Qtr_BS!C21</f>
        <v xml:space="preserve"> </v>
      </c>
      <c r="T22" s="49" t="str">
        <f>[1]Qtr_by_Qtr_BS!D21</f>
        <v xml:space="preserve"> </v>
      </c>
      <c r="U22" s="49" t="str">
        <f>[1]Qtr_by_Qtr_BS!E21</f>
        <v xml:space="preserve"> </v>
      </c>
      <c r="V22" s="49" t="str">
        <f>[1]Qtr_by_Qtr_BS!F21</f>
        <v xml:space="preserve"> </v>
      </c>
    </row>
    <row r="23" spans="1:22">
      <c r="A23" s="27" t="s">
        <v>21</v>
      </c>
      <c r="B23" s="49">
        <v>448.98409956999996</v>
      </c>
      <c r="C23" s="49">
        <v>422.64121122999995</v>
      </c>
      <c r="D23" s="49">
        <v>505.7802216</v>
      </c>
      <c r="E23" s="49">
        <v>590.95129291000001</v>
      </c>
      <c r="F23" s="49">
        <v>426.4934308</v>
      </c>
      <c r="G23" s="49">
        <v>454.19894016000001</v>
      </c>
      <c r="H23" s="49">
        <v>423.90694667999998</v>
      </c>
      <c r="I23" s="49">
        <v>529.04205514</v>
      </c>
      <c r="J23" s="49">
        <v>517.77491900999996</v>
      </c>
      <c r="K23" s="49">
        <v>470.94542390999999</v>
      </c>
      <c r="L23" s="49">
        <v>485.34043561999999</v>
      </c>
      <c r="M23" s="49">
        <v>528.89397717999998</v>
      </c>
      <c r="N23" s="49">
        <v>705.88267513000005</v>
      </c>
      <c r="O23" s="49">
        <v>716.51819205000004</v>
      </c>
      <c r="P23" s="49">
        <v>10393.174490240001</v>
      </c>
      <c r="Q23" s="49">
        <v>9913.3552552399997</v>
      </c>
      <c r="R23" s="49">
        <v>9087.8600283600008</v>
      </c>
      <c r="S23" s="49">
        <f>[1]Qtr_by_Qtr_BS!C22</f>
        <v>8402.6003561399993</v>
      </c>
      <c r="T23" s="49">
        <f>[1]Qtr_by_Qtr_BS!D22</f>
        <v>8252.1293971300001</v>
      </c>
      <c r="U23" s="49">
        <f>[1]Qtr_by_Qtr_BS!E22</f>
        <v>7781.0122809699997</v>
      </c>
      <c r="V23" s="49">
        <f>[1]Qtr_by_Qtr_BS!F22</f>
        <v>6700.2448464299996</v>
      </c>
    </row>
    <row r="24" spans="1:22">
      <c r="A24" s="28" t="s">
        <v>22</v>
      </c>
      <c r="B24" s="49">
        <v>5958.4137410399899</v>
      </c>
      <c r="C24" s="49">
        <v>5357.8044569900003</v>
      </c>
      <c r="D24" s="49">
        <v>5469.6200825799997</v>
      </c>
      <c r="E24" s="49">
        <v>5291.8387199799899</v>
      </c>
      <c r="F24" s="49">
        <v>5554.7773149200002</v>
      </c>
      <c r="G24" s="49">
        <v>5111.5186072799997</v>
      </c>
      <c r="H24" s="49">
        <v>5812.5479744300001</v>
      </c>
      <c r="I24" s="49">
        <v>6182.39123561</v>
      </c>
      <c r="J24" s="49">
        <v>5704.27186248</v>
      </c>
      <c r="K24" s="49">
        <v>5355.1324082600004</v>
      </c>
      <c r="L24" s="49">
        <v>5187.7101016899996</v>
      </c>
      <c r="M24" s="49">
        <v>5413.4614718800003</v>
      </c>
      <c r="N24" s="49">
        <v>5773.2799078999997</v>
      </c>
      <c r="O24" s="49">
        <v>5480.9212300600002</v>
      </c>
      <c r="P24" s="49">
        <v>5083.9842318299998</v>
      </c>
      <c r="Q24" s="49">
        <v>5226.52285261</v>
      </c>
      <c r="R24" s="49">
        <v>5814.8769677099999</v>
      </c>
      <c r="S24" s="49">
        <f>[1]Qtr_by_Qtr_BS!C23</f>
        <v>5722.2618517700002</v>
      </c>
      <c r="T24" s="49">
        <f>[1]Qtr_by_Qtr_BS!D23</f>
        <v>5541.7429737800003</v>
      </c>
      <c r="U24" s="49">
        <f>[1]Qtr_by_Qtr_BS!E23</f>
        <v>5902.059319</v>
      </c>
      <c r="V24" s="49">
        <f>[1]Qtr_by_Qtr_BS!F23</f>
        <v>6712.9491890500003</v>
      </c>
    </row>
    <row r="25" spans="1:22">
      <c r="A25" s="28" t="s">
        <v>23</v>
      </c>
      <c r="B25" s="49">
        <v>31345.309506259899</v>
      </c>
      <c r="C25" s="49">
        <v>32688.234690019999</v>
      </c>
      <c r="D25" s="49">
        <v>33695.24610733</v>
      </c>
      <c r="E25" s="49">
        <v>33889.60543938</v>
      </c>
      <c r="F25" s="49">
        <v>32953.576114379997</v>
      </c>
      <c r="G25" s="49">
        <v>32846.597455449999</v>
      </c>
      <c r="H25" s="49">
        <v>33018.130156140003</v>
      </c>
      <c r="I25" s="49">
        <v>33286.146101129998</v>
      </c>
      <c r="J25" s="49">
        <v>34068.964653909999</v>
      </c>
      <c r="K25" s="49">
        <v>34597.294421040002</v>
      </c>
      <c r="L25" s="49">
        <v>34301.174958119998</v>
      </c>
      <c r="M25" s="49">
        <v>34077.626840279998</v>
      </c>
      <c r="N25" s="49">
        <v>33810.533818939999</v>
      </c>
      <c r="O25" s="49">
        <v>34550.723955109999</v>
      </c>
      <c r="P25" s="49">
        <v>27985.622934629999</v>
      </c>
      <c r="Q25" s="49">
        <v>28684.40516654</v>
      </c>
      <c r="R25" s="49">
        <v>28815.971843219999</v>
      </c>
      <c r="S25" s="49">
        <f>[1]Qtr_by_Qtr_BS!C24</f>
        <v>29484.67236733</v>
      </c>
      <c r="T25" s="49">
        <f>[1]Qtr_by_Qtr_BS!D24</f>
        <v>30994.684562990002</v>
      </c>
      <c r="U25" s="49">
        <f>[1]Qtr_by_Qtr_BS!E24</f>
        <v>31901.959518619999</v>
      </c>
      <c r="V25" s="49">
        <f>[1]Qtr_by_Qtr_BS!F24</f>
        <v>33506.360154080001</v>
      </c>
    </row>
    <row r="26" spans="1:22">
      <c r="A26" s="27" t="s">
        <v>24</v>
      </c>
      <c r="B26" s="49">
        <v>5208.83891563</v>
      </c>
      <c r="C26" s="49">
        <v>5273.7407385200004</v>
      </c>
      <c r="D26" s="49">
        <v>5124.65155125</v>
      </c>
      <c r="E26" s="49">
        <v>5264.6189428300004</v>
      </c>
      <c r="F26" s="49">
        <v>5265.9874449199997</v>
      </c>
      <c r="G26" s="49">
        <v>5463.2404016700002</v>
      </c>
      <c r="H26" s="49">
        <v>5399.3004740799997</v>
      </c>
      <c r="I26" s="49">
        <v>5600.6888372800004</v>
      </c>
      <c r="J26" s="49">
        <v>5605.2884609499997</v>
      </c>
      <c r="K26" s="49">
        <v>5675.1746311200004</v>
      </c>
      <c r="L26" s="49">
        <v>5768.8862711000002</v>
      </c>
      <c r="M26" s="49">
        <v>5675.6216493800002</v>
      </c>
      <c r="N26" s="49">
        <v>6137.2008495600003</v>
      </c>
      <c r="O26" s="49">
        <v>6097.5756984600002</v>
      </c>
      <c r="P26" s="49">
        <v>6243.7948700999996</v>
      </c>
      <c r="Q26" s="49">
        <v>6050.2251689000004</v>
      </c>
      <c r="R26" s="49">
        <v>6506.2516304299998</v>
      </c>
      <c r="S26" s="49">
        <f>[1]Qtr_by_Qtr_BS!C25</f>
        <v>6328.7745912700002</v>
      </c>
      <c r="T26" s="49">
        <f>[1]Qtr_by_Qtr_BS!D25</f>
        <v>6554.8972463999999</v>
      </c>
      <c r="U26" s="49">
        <f>[1]Qtr_by_Qtr_BS!E25</f>
        <v>6458.3090591399996</v>
      </c>
      <c r="V26" s="49">
        <f>[1]Qtr_by_Qtr_BS!F25</f>
        <v>7019.64133907</v>
      </c>
    </row>
    <row r="27" spans="1:22">
      <c r="A27" s="23" t="s">
        <v>25</v>
      </c>
      <c r="B27" s="49">
        <v>25142.48396958</v>
      </c>
      <c r="C27" s="49">
        <v>23782.81066739</v>
      </c>
      <c r="D27" s="49">
        <v>22846.672757969998</v>
      </c>
      <c r="E27" s="49">
        <v>23330.0960854599</v>
      </c>
      <c r="F27" s="49">
        <v>26252.923623520001</v>
      </c>
      <c r="G27" s="49">
        <v>26181.438381119999</v>
      </c>
      <c r="H27" s="49">
        <v>28843.57928179</v>
      </c>
      <c r="I27" s="49">
        <v>30881.077724139999</v>
      </c>
      <c r="J27" s="49">
        <v>25946.559157240001</v>
      </c>
      <c r="K27" s="49">
        <v>27885.311255230001</v>
      </c>
      <c r="L27" s="49">
        <v>26722.04007304</v>
      </c>
      <c r="M27" s="49">
        <v>28031.526933990001</v>
      </c>
      <c r="N27" s="49">
        <v>29290.769385060001</v>
      </c>
      <c r="O27" s="49">
        <v>29044.139586040001</v>
      </c>
      <c r="P27" s="49">
        <v>26565.945495970002</v>
      </c>
      <c r="Q27" s="49">
        <v>25943.782325619999</v>
      </c>
      <c r="R27" s="49">
        <v>24900.339165500001</v>
      </c>
      <c r="S27" s="49">
        <f>[1]Qtr_by_Qtr_BS!C26</f>
        <v>23902.652739829999</v>
      </c>
      <c r="T27" s="49">
        <f>[1]Qtr_by_Qtr_BS!D26</f>
        <v>24438.23075531</v>
      </c>
      <c r="U27" s="49">
        <f>[1]Qtr_by_Qtr_BS!E26</f>
        <v>24713.685190929998</v>
      </c>
      <c r="V27" s="49">
        <f>[1]Qtr_by_Qtr_BS!F26</f>
        <v>25204.621277390001</v>
      </c>
    </row>
    <row r="28" spans="1:22">
      <c r="A28" s="29" t="s">
        <v>26</v>
      </c>
      <c r="B28" s="49">
        <v>603.32495512000003</v>
      </c>
      <c r="C28" s="49">
        <v>606.62171851999994</v>
      </c>
      <c r="D28" s="49">
        <v>624.03061724999998</v>
      </c>
      <c r="E28" s="49">
        <v>610.95124032000001</v>
      </c>
      <c r="F28" s="49">
        <v>629.44822248000003</v>
      </c>
      <c r="G28" s="49">
        <v>598.05498287</v>
      </c>
      <c r="H28" s="49">
        <v>686.89916646999995</v>
      </c>
      <c r="I28" s="49">
        <v>716.91796868999995</v>
      </c>
      <c r="J28" s="49">
        <v>807.35907233</v>
      </c>
      <c r="K28" s="49">
        <v>753.83377539000003</v>
      </c>
      <c r="L28" s="49">
        <v>808.50014877000001</v>
      </c>
      <c r="M28" s="49">
        <v>802.29324398999995</v>
      </c>
      <c r="N28" s="49">
        <v>829.13237201000004</v>
      </c>
      <c r="O28" s="49">
        <v>860.97333648999995</v>
      </c>
      <c r="P28" s="49">
        <v>866.11430344999997</v>
      </c>
      <c r="Q28" s="49">
        <v>857.56218097999999</v>
      </c>
      <c r="R28" s="49">
        <v>1325.8115261800001</v>
      </c>
      <c r="S28" s="49">
        <f>[1]Qtr_by_Qtr_BS!C27</f>
        <v>1042.6513497999999</v>
      </c>
      <c r="T28" s="49">
        <f>[1]Qtr_by_Qtr_BS!D27</f>
        <v>952.53267693999999</v>
      </c>
      <c r="U28" s="49">
        <f>[1]Qtr_by_Qtr_BS!E27</f>
        <v>880.44451205999997</v>
      </c>
      <c r="V28" s="49">
        <f>[1]Qtr_by_Qtr_BS!F27</f>
        <v>1033.6884826</v>
      </c>
    </row>
    <row r="29" spans="1:22">
      <c r="A29" s="26" t="s">
        <v>27</v>
      </c>
      <c r="B29" s="50">
        <v>68707.355187199893</v>
      </c>
      <c r="C29" s="50">
        <v>68131.853482669991</v>
      </c>
      <c r="D29" s="50">
        <v>68266.001337979993</v>
      </c>
      <c r="E29" s="50">
        <v>68978.061720879894</v>
      </c>
      <c r="F29" s="50">
        <v>71083.20615102</v>
      </c>
      <c r="G29" s="50">
        <v>70655.048768549997</v>
      </c>
      <c r="H29" s="50">
        <v>74184.363999590001</v>
      </c>
      <c r="I29" s="50">
        <v>77196.263921990001</v>
      </c>
      <c r="J29" s="50">
        <v>72650.218125920001</v>
      </c>
      <c r="K29" s="50">
        <v>74737.691914950003</v>
      </c>
      <c r="L29" s="50">
        <v>73273.651988340003</v>
      </c>
      <c r="M29" s="50">
        <v>74529.4241167</v>
      </c>
      <c r="N29" s="50">
        <v>76546.799008600006</v>
      </c>
      <c r="O29" s="50">
        <v>76750.851998209997</v>
      </c>
      <c r="P29" s="50">
        <v>77138.636326220003</v>
      </c>
      <c r="Q29" s="50">
        <v>76675.852949890002</v>
      </c>
      <c r="R29" s="50">
        <v>76451.111161399996</v>
      </c>
      <c r="S29" s="50">
        <f>[1]Qtr_by_Qtr_BS!C28</f>
        <v>74883.613256140001</v>
      </c>
      <c r="T29" s="50">
        <f>[1]Qtr_by_Qtr_BS!D28</f>
        <v>76734.217612549997</v>
      </c>
      <c r="U29" s="50">
        <f>[1]Qtr_by_Qtr_BS!E28</f>
        <v>77637.469880720004</v>
      </c>
      <c r="V29" s="50">
        <f>[1]Qtr_by_Qtr_BS!F28</f>
        <v>80177.505288619999</v>
      </c>
    </row>
    <row r="30" spans="1:22" ht="15.75" thickBot="1">
      <c r="A30" s="30" t="s">
        <v>59</v>
      </c>
      <c r="B30" s="53">
        <v>120182.56475282909</v>
      </c>
      <c r="C30" s="53">
        <v>121316.35949789999</v>
      </c>
      <c r="D30" s="53">
        <v>123269.92812507901</v>
      </c>
      <c r="E30" s="53">
        <v>123100.06961200907</v>
      </c>
      <c r="F30" s="53">
        <v>128477.41758622001</v>
      </c>
      <c r="G30" s="53">
        <v>128983.29430040999</v>
      </c>
      <c r="H30" s="53">
        <v>126223.95487938001</v>
      </c>
      <c r="I30" s="53">
        <v>124798.09517605999</v>
      </c>
      <c r="J30" s="53">
        <v>136391.07733264999</v>
      </c>
      <c r="K30" s="53">
        <v>134852.53142183</v>
      </c>
      <c r="L30" s="53">
        <v>136556.48985975</v>
      </c>
      <c r="M30" s="53">
        <v>136838.47196354999</v>
      </c>
      <c r="N30" s="53">
        <v>151798.04765170999</v>
      </c>
      <c r="O30" s="53">
        <v>152354.72434521001</v>
      </c>
      <c r="P30" s="53">
        <v>156613.93259206999</v>
      </c>
      <c r="Q30" s="53">
        <v>159830.62778903</v>
      </c>
      <c r="R30" s="53">
        <v>168027.14726704001</v>
      </c>
      <c r="S30" s="53">
        <f>[1]Qtr_by_Qtr_BS!C29</f>
        <v>169689.23680694</v>
      </c>
      <c r="T30" s="53">
        <f>[1]Qtr_by_Qtr_BS!D29</f>
        <v>170255.76528118001</v>
      </c>
      <c r="U30" s="53">
        <f>[1]Qtr_by_Qtr_BS!E29</f>
        <v>172080.29147388</v>
      </c>
      <c r="V30" s="53">
        <f>[1]Qtr_by_Qtr_BS!F29</f>
        <v>184116.33441869999</v>
      </c>
    </row>
    <row r="31" spans="1:22">
      <c r="A31" s="31" t="s">
        <v>58</v>
      </c>
      <c r="B31" s="49">
        <v>43174.673930800003</v>
      </c>
      <c r="C31" s="49">
        <v>44361.225432589999</v>
      </c>
      <c r="D31" s="49">
        <v>45457.629689349997</v>
      </c>
      <c r="E31" s="49">
        <v>45667.300850209998</v>
      </c>
      <c r="F31" s="49">
        <v>43634.598600509999</v>
      </c>
      <c r="G31" s="49">
        <v>44505.068651050002</v>
      </c>
      <c r="H31" s="49">
        <v>41722.409842180001</v>
      </c>
      <c r="I31" s="49">
        <v>41077.70115945</v>
      </c>
      <c r="J31" s="49">
        <v>45764.067774340001</v>
      </c>
      <c r="K31" s="49">
        <v>44213.021311520002</v>
      </c>
      <c r="L31" s="49">
        <v>46303.778764399998</v>
      </c>
      <c r="M31" s="49">
        <v>46585.955168239998</v>
      </c>
      <c r="N31" s="49">
        <v>44556.940446619999</v>
      </c>
      <c r="O31" s="49">
        <v>45285.968948260001</v>
      </c>
      <c r="P31" s="49">
        <v>48817.32828034</v>
      </c>
      <c r="Q31" s="49">
        <v>51977.303692820002</v>
      </c>
      <c r="R31" s="49">
        <v>51464.465450999996</v>
      </c>
      <c r="S31" s="49">
        <f>[1]Qtr_by_Qtr_BS!C30</f>
        <v>53144.953815649998</v>
      </c>
      <c r="T31" s="49">
        <f>[1]Qtr_by_Qtr_BS!D30</f>
        <v>52965.321570020002</v>
      </c>
      <c r="U31" s="49">
        <f>[1]Qtr_by_Qtr_BS!E30</f>
        <v>54751.18395156</v>
      </c>
      <c r="V31" s="49">
        <f>[1]Qtr_by_Qtr_BS!F30</f>
        <v>52573.782496489999</v>
      </c>
    </row>
    <row r="32" spans="1:22">
      <c r="A32" s="31" t="s">
        <v>49</v>
      </c>
      <c r="B32" s="49">
        <v>76957.890822029905</v>
      </c>
      <c r="C32" s="49">
        <v>76905.134065309903</v>
      </c>
      <c r="D32" s="49">
        <v>77762.298435730001</v>
      </c>
      <c r="E32" s="49">
        <v>77382.768761799904</v>
      </c>
      <c r="F32" s="49">
        <v>84792.818985709993</v>
      </c>
      <c r="G32" s="49">
        <v>84428.22564936</v>
      </c>
      <c r="H32" s="49">
        <v>84451.545037200005</v>
      </c>
      <c r="I32" s="49">
        <v>83670.394016609993</v>
      </c>
      <c r="J32" s="49">
        <v>90577.009558310005</v>
      </c>
      <c r="K32" s="49">
        <v>90589.510110310002</v>
      </c>
      <c r="L32" s="49">
        <v>90202.711095349994</v>
      </c>
      <c r="M32" s="49">
        <v>90202.516795310003</v>
      </c>
      <c r="N32" s="49">
        <v>107191.10720509</v>
      </c>
      <c r="O32" s="49">
        <v>107068.75539695</v>
      </c>
      <c r="P32" s="49">
        <v>107796.60431173</v>
      </c>
      <c r="Q32" s="49">
        <v>107853.32409621</v>
      </c>
      <c r="R32" s="49">
        <v>116562.68181604</v>
      </c>
      <c r="S32" s="49">
        <f>[1]Qtr_by_Qtr_BS!C31</f>
        <v>116544.28299129001</v>
      </c>
      <c r="T32" s="49">
        <f>[1]Qtr_by_Qtr_BS!D31</f>
        <v>117290.44371116</v>
      </c>
      <c r="U32" s="49">
        <f>[1]Qtr_by_Qtr_BS!E31</f>
        <v>117329.10752232</v>
      </c>
      <c r="V32" s="49">
        <f>[1]Qtr_by_Qtr_BS!F31</f>
        <v>131542.55192221</v>
      </c>
    </row>
    <row r="33" spans="1:22">
      <c r="A33" s="32" t="s">
        <v>39</v>
      </c>
      <c r="B33" s="49">
        <v>50</v>
      </c>
      <c r="C33" s="49">
        <v>50</v>
      </c>
      <c r="D33" s="49">
        <v>50</v>
      </c>
      <c r="E33" s="49">
        <v>50</v>
      </c>
      <c r="F33" s="49">
        <v>50</v>
      </c>
      <c r="G33" s="49">
        <v>50</v>
      </c>
      <c r="H33" s="49">
        <v>50</v>
      </c>
      <c r="I33" s="49">
        <v>50</v>
      </c>
      <c r="J33" s="49">
        <v>50</v>
      </c>
      <c r="K33" s="49">
        <v>50</v>
      </c>
      <c r="L33" s="49">
        <v>50</v>
      </c>
      <c r="M33" s="49">
        <v>50</v>
      </c>
      <c r="N33" s="49">
        <v>50</v>
      </c>
      <c r="O33" s="49">
        <v>0</v>
      </c>
      <c r="P33" s="49">
        <v>0</v>
      </c>
      <c r="Q33" s="49">
        <v>0</v>
      </c>
      <c r="R33" s="49">
        <v>0</v>
      </c>
      <c r="S33" s="49">
        <v>0</v>
      </c>
      <c r="T33" s="49">
        <v>0</v>
      </c>
      <c r="U33" s="49">
        <v>0</v>
      </c>
      <c r="V33" s="49">
        <v>0</v>
      </c>
    </row>
    <row r="34" spans="1:22" ht="15.75" thickBot="1">
      <c r="A34" s="33" t="s">
        <v>57</v>
      </c>
      <c r="B34" s="54">
        <v>120182.5647528299</v>
      </c>
      <c r="C34" s="54">
        <v>121316.3594978999</v>
      </c>
      <c r="D34" s="54">
        <v>123269.92812508</v>
      </c>
      <c r="E34" s="54">
        <v>123100.0696120099</v>
      </c>
      <c r="F34" s="54">
        <v>128477.41758621999</v>
      </c>
      <c r="G34" s="54">
        <v>128983.29430040999</v>
      </c>
      <c r="H34" s="54">
        <v>126223.95487938001</v>
      </c>
      <c r="I34" s="54">
        <v>124798.09517605999</v>
      </c>
      <c r="J34" s="54">
        <v>136391.07733264999</v>
      </c>
      <c r="K34" s="54">
        <v>134852.53142183</v>
      </c>
      <c r="L34" s="54">
        <v>136556.48985975</v>
      </c>
      <c r="M34" s="54">
        <v>136838.47196354999</v>
      </c>
      <c r="N34" s="54">
        <v>151798.04765170999</v>
      </c>
      <c r="O34" s="54">
        <v>152354.72434521001</v>
      </c>
      <c r="P34" s="54">
        <v>156613.93259206999</v>
      </c>
      <c r="Q34" s="54">
        <v>159830.62778903</v>
      </c>
      <c r="R34" s="54">
        <v>168027.14726704001</v>
      </c>
      <c r="S34" s="54">
        <f>[1]Qtr_by_Qtr_BS!C33</f>
        <v>169689.23680694</v>
      </c>
      <c r="T34" s="54">
        <f>[1]Qtr_by_Qtr_BS!D33</f>
        <v>170255.76528118001</v>
      </c>
      <c r="U34" s="54">
        <f>[1]Qtr_by_Qtr_BS!E33</f>
        <v>172080.29147388</v>
      </c>
      <c r="V34" s="54">
        <f>[1]Qtr_by_Qtr_BS!F33</f>
        <v>184116.33441869999</v>
      </c>
    </row>
    <row r="35" spans="1:22">
      <c r="A35" s="22" t="s">
        <v>0</v>
      </c>
      <c r="B35" s="55"/>
      <c r="C35" s="55"/>
      <c r="D35" s="55"/>
      <c r="E35" s="55"/>
      <c r="F35" s="55" t="s">
        <v>0</v>
      </c>
      <c r="G35" s="55" t="s">
        <v>0</v>
      </c>
      <c r="H35" s="55" t="s">
        <v>0</v>
      </c>
      <c r="I35" s="55" t="s">
        <v>0</v>
      </c>
      <c r="J35" s="55" t="s">
        <v>0</v>
      </c>
      <c r="K35" s="55" t="s">
        <v>0</v>
      </c>
      <c r="L35" s="55" t="s">
        <v>0</v>
      </c>
      <c r="M35" s="55" t="s">
        <v>0</v>
      </c>
      <c r="N35" s="55" t="s">
        <v>0</v>
      </c>
      <c r="O35" s="55"/>
      <c r="P35" s="55"/>
      <c r="Q35" s="55"/>
      <c r="R35" s="55"/>
      <c r="S35" s="55" t="str">
        <f>[1]Qtr_by_Qtr_BS!C34</f>
        <v xml:space="preserve"> </v>
      </c>
      <c r="T35" s="55" t="str">
        <f>[1]Qtr_by_Qtr_BS!D34</f>
        <v xml:space="preserve"> </v>
      </c>
      <c r="U35" s="55" t="str">
        <f>[1]Qtr_by_Qtr_BS!E34</f>
        <v xml:space="preserve"> </v>
      </c>
      <c r="V35" s="55" t="str">
        <f>[1]Qtr_by_Qtr_BS!F34</f>
        <v xml:space="preserve"> </v>
      </c>
    </row>
    <row r="36" spans="1:22">
      <c r="A36" s="11" t="s">
        <v>28</v>
      </c>
      <c r="B36" s="56"/>
      <c r="C36" s="57"/>
      <c r="D36" s="57"/>
      <c r="E36" s="57"/>
      <c r="F36" s="58" t="s">
        <v>0</v>
      </c>
      <c r="G36" s="57" t="s">
        <v>0</v>
      </c>
      <c r="H36" s="57" t="s">
        <v>0</v>
      </c>
      <c r="I36" s="57" t="s">
        <v>0</v>
      </c>
      <c r="J36" s="58" t="s">
        <v>0</v>
      </c>
      <c r="K36" s="57" t="s">
        <v>0</v>
      </c>
      <c r="L36" s="57" t="s">
        <v>0</v>
      </c>
      <c r="M36" s="57" t="s">
        <v>0</v>
      </c>
      <c r="N36" s="58" t="s">
        <v>0</v>
      </c>
      <c r="O36" s="57"/>
      <c r="P36" s="57"/>
      <c r="Q36" s="57"/>
      <c r="R36" s="58"/>
      <c r="S36" s="57" t="str">
        <f>[1]Qtr_by_Qtr_BS!C35</f>
        <v xml:space="preserve"> </v>
      </c>
      <c r="T36" s="57" t="str">
        <f>[1]Qtr_by_Qtr_BS!D35</f>
        <v xml:space="preserve"> </v>
      </c>
      <c r="U36" s="57" t="str">
        <f>[1]Qtr_by_Qtr_BS!E35</f>
        <v xml:space="preserve"> </v>
      </c>
      <c r="V36" s="58" t="str">
        <f>[1]Qtr_by_Qtr_BS!F35</f>
        <v xml:space="preserve"> </v>
      </c>
    </row>
    <row r="37" spans="1:22">
      <c r="A37" s="25" t="s">
        <v>48</v>
      </c>
      <c r="B37" s="59">
        <v>18090.065078000087</v>
      </c>
      <c r="C37" s="59">
        <v>18752.678327030007</v>
      </c>
      <c r="D37" s="59">
        <v>20435.973517169987</v>
      </c>
      <c r="E37" s="59">
        <v>21164.731979640084</v>
      </c>
      <c r="F37" s="59">
        <v>21976.161313510001</v>
      </c>
      <c r="G37" s="59">
        <v>22262.528255860001</v>
      </c>
      <c r="H37" s="59">
        <v>19132.937693020001</v>
      </c>
      <c r="I37" s="59">
        <v>18514.332226629998</v>
      </c>
      <c r="J37" s="59">
        <v>27471.049770379999</v>
      </c>
      <c r="K37" s="59">
        <v>25819.975473859999</v>
      </c>
      <c r="L37" s="59">
        <v>27291.981465280001</v>
      </c>
      <c r="M37" s="59">
        <v>27482.026451270001</v>
      </c>
      <c r="N37" s="59">
        <v>35983.798094550002</v>
      </c>
      <c r="O37" s="59">
        <v>36356.991677140002</v>
      </c>
      <c r="P37" s="59">
        <v>40561.946311799999</v>
      </c>
      <c r="Q37" s="59">
        <v>42786.553704849997</v>
      </c>
      <c r="R37" s="59">
        <v>44178.445947879998</v>
      </c>
      <c r="S37" s="59">
        <f>[1]Qtr_by_Qtr_BS!C36</f>
        <v>45149.82144793</v>
      </c>
      <c r="T37" s="59">
        <f>[1]Qtr_by_Qtr_BS!D36</f>
        <v>44555.397688370002</v>
      </c>
      <c r="U37" s="59">
        <f>[1]Qtr_by_Qtr_BS!E36</f>
        <v>45895.882753090002</v>
      </c>
      <c r="V37" s="59">
        <f>[1]Qtr_by_Qtr_BS!F36</f>
        <v>47539.646798809998</v>
      </c>
    </row>
    <row r="38" spans="1:22">
      <c r="A38" s="15" t="s">
        <v>29</v>
      </c>
      <c r="B38" s="59">
        <v>51624.740926829909</v>
      </c>
      <c r="C38" s="59">
        <v>51524.33106520999</v>
      </c>
      <c r="D38" s="59">
        <v>51496.411108880013</v>
      </c>
      <c r="E38" s="59">
        <v>51211.040124549909</v>
      </c>
      <c r="F38" s="59">
        <v>53893.075462979999</v>
      </c>
      <c r="G38" s="59">
        <v>53612.807403220002</v>
      </c>
      <c r="H38" s="59">
        <v>57036.588829790002</v>
      </c>
      <c r="I38" s="59">
        <v>57843.139626110002</v>
      </c>
      <c r="J38" s="59">
        <v>54790.97670236</v>
      </c>
      <c r="K38" s="59">
        <v>56728.458527870003</v>
      </c>
      <c r="L38" s="59">
        <v>55271.465835130002</v>
      </c>
      <c r="M38" s="59">
        <v>55336.344579739998</v>
      </c>
      <c r="N38" s="59">
        <v>58726.570234899998</v>
      </c>
      <c r="O38" s="59">
        <v>59116.278928439999</v>
      </c>
      <c r="P38" s="59">
        <v>47634.195573090001</v>
      </c>
      <c r="Q38" s="59">
        <v>46256.434286199998</v>
      </c>
      <c r="R38" s="59">
        <v>48330.678286529997</v>
      </c>
      <c r="S38" s="59">
        <f>[1]Qtr_by_Qtr_BS!C37</f>
        <v>48334.53870261</v>
      </c>
      <c r="T38" s="59">
        <f>[1]Qtr_by_Qtr_BS!D37</f>
        <v>50741.928181160001</v>
      </c>
      <c r="U38" s="59">
        <f>[1]Qtr_by_Qtr_BS!E37</f>
        <v>50679.09321811</v>
      </c>
      <c r="V38" s="59">
        <f>[1]Qtr_by_Qtr_BS!F37</f>
        <v>53713.03341217</v>
      </c>
    </row>
    <row r="39" spans="1:22" ht="15.75" thickBot="1">
      <c r="A39" s="35" t="s">
        <v>30</v>
      </c>
      <c r="B39" s="60">
        <v>19822.093563689908</v>
      </c>
      <c r="C39" s="60">
        <v>21507.442437090001</v>
      </c>
      <c r="D39" s="60">
        <v>22346.98503446002</v>
      </c>
      <c r="E39" s="60">
        <v>22656.323511580013</v>
      </c>
      <c r="F39" s="60">
        <v>21174.640962519999</v>
      </c>
      <c r="G39" s="60">
        <v>21471.335444749999</v>
      </c>
      <c r="H39" s="60">
        <v>21342.713065430002</v>
      </c>
      <c r="I39" s="60">
        <v>21235.970933280001</v>
      </c>
      <c r="J39" s="60">
        <v>22327.40794664</v>
      </c>
      <c r="K39" s="60">
        <v>23000.436144480002</v>
      </c>
      <c r="L39" s="60">
        <v>22735.474429009999</v>
      </c>
      <c r="M39" s="60">
        <v>21907.530910730002</v>
      </c>
      <c r="N39" s="60">
        <v>22308.64858166</v>
      </c>
      <c r="O39" s="60">
        <v>23545.339605720001</v>
      </c>
      <c r="P39" s="60">
        <v>14387.427206640001</v>
      </c>
      <c r="Q39" s="60">
        <v>15329.81298871</v>
      </c>
      <c r="R39" s="60">
        <v>15762.33612804</v>
      </c>
      <c r="S39" s="60">
        <f>[1]Qtr_by_Qtr_BS!C38</f>
        <v>17667.126232219998</v>
      </c>
      <c r="T39" s="60">
        <f>[1]Qtr_by_Qtr_BS!D38</f>
        <v>19108.97652805</v>
      </c>
      <c r="U39" s="60">
        <f>[1]Qtr_by_Qtr_BS!E38</f>
        <v>20524.29500274</v>
      </c>
      <c r="V39" s="60">
        <f>[1]Qtr_by_Qtr_BS!F38</f>
        <v>20003.087439049999</v>
      </c>
    </row>
    <row r="40" spans="1:22" ht="15" customHeight="1">
      <c r="A40" s="61" t="s">
        <v>44</v>
      </c>
      <c r="G40" s="16"/>
      <c r="H40" s="16"/>
      <c r="I40" s="16"/>
      <c r="J40" s="16"/>
      <c r="K40" s="16"/>
      <c r="L40" s="16"/>
      <c r="M40" s="16"/>
      <c r="N40" s="16"/>
    </row>
    <row r="41" spans="1:22" ht="15" customHeight="1">
      <c r="A41" s="62"/>
      <c r="B41" s="38"/>
      <c r="C41" s="38"/>
      <c r="D41" s="38"/>
      <c r="E41" s="38"/>
      <c r="F41" s="38"/>
      <c r="G41" s="34"/>
      <c r="H41" s="34"/>
      <c r="I41" s="34"/>
      <c r="J41" s="34"/>
    </row>
    <row r="42" spans="1:22" ht="15" customHeight="1">
      <c r="A42" s="63" t="s">
        <v>56</v>
      </c>
      <c r="B42" s="36"/>
      <c r="C42" s="34"/>
      <c r="D42" s="34"/>
      <c r="E42" s="34"/>
      <c r="F42" s="34"/>
      <c r="G42" s="34"/>
      <c r="H42" s="34"/>
      <c r="I42" s="34"/>
      <c r="J42" s="34"/>
    </row>
    <row r="43" spans="1:22" ht="15.75" customHeight="1">
      <c r="A43" s="62" t="s">
        <v>45</v>
      </c>
      <c r="B43" s="16"/>
      <c r="C43" s="34"/>
      <c r="D43" s="34"/>
      <c r="E43" s="34"/>
      <c r="F43" s="34"/>
      <c r="G43" s="34"/>
      <c r="H43" s="34"/>
      <c r="I43" s="34"/>
      <c r="J43" s="34"/>
    </row>
    <row r="44" spans="1:22" ht="15" customHeight="1">
      <c r="A44" s="64"/>
    </row>
    <row r="45" spans="1:22" ht="15" customHeight="1">
      <c r="A45" s="64" t="s">
        <v>53</v>
      </c>
    </row>
    <row r="46" spans="1:22" ht="15" customHeight="1"/>
    <row r="47" spans="1:22" ht="15" customHeight="1"/>
    <row r="48" spans="1:22" ht="15" customHeight="1"/>
  </sheetData>
  <pageMargins left="0.7" right="0.7" top="0.75" bottom="0.75" header="0.3" footer="0.3"/>
  <pageSetup paperSize="8"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Introduction</vt:lpstr>
      <vt:lpstr>Qtly_QbyQ_BS</vt:lpstr>
      <vt:lpstr>Qtly_QbyQ_BS!Print_Area</vt:lpstr>
      <vt:lpstr>QtrbyQtr_BS</vt:lpstr>
    </vt:vector>
  </TitlesOfParts>
  <Company>CenITex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 Lee</dc:creator>
  <cp:lastModifiedBy>Peter Quinn (DTF)</cp:lastModifiedBy>
  <cp:lastPrinted>2018-09-17T10:05:37Z</cp:lastPrinted>
  <dcterms:created xsi:type="dcterms:W3CDTF">2014-09-25T04:04:51Z</dcterms:created>
  <dcterms:modified xsi:type="dcterms:W3CDTF">2018-09-19T04:06:57Z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b4c32d88-7134-4c40-8f7d-bfd9056f28b6</vt:lpwstr>
  </property>
  <property fmtid="{D5CDD505-2E9C-101B-9397-08002B2CF9AE}" pid="3" name="PSPFClassification">
    <vt:lpwstr>Do Not Mark</vt:lpwstr>
  </property>
  <property fmtid="{D5CDD505-2E9C-101B-9397-08002B2CF9AE}" pid="4" name="Classification">
    <vt:lpwstr>Do Not Mark</vt:lpwstr>
  </property>
</Properties>
</file>