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05097\dtfdata02$\SECURED\OnlineData\Budget data\State Capital Program\2021-22 Budget\"/>
    </mc:Choice>
  </mc:AlternateContent>
  <xr:revisionPtr revIDLastSave="0" documentId="13_ncr:1_{C26874A1-67E8-4C8B-82E6-60C59F3D906B}" xr6:coauthVersionLast="45" xr6:coauthVersionMax="45" xr10:uidLastSave="{00000000-0000-0000-0000-000000000000}"/>
  <bookViews>
    <workbookView xWindow="28680" yWindow="330" windowWidth="25440" windowHeight="15390" xr2:uid="{9DCA9B06-AB01-4CBA-AC52-D7721C202C88}"/>
  </bookViews>
  <sheets>
    <sheet name="State Capital Program" sheetId="2" r:id="rId1"/>
    <sheet name="Chapter 2" sheetId="4" r:id="rId2"/>
    <sheet name="Chapter 3" sheetId="5" r:id="rId3"/>
  </sheets>
  <definedNames>
    <definedName name="DELWP_Existing_BY">#REF!</definedName>
    <definedName name="DELWP_Existing_CY">#REF!</definedName>
    <definedName name="DELWP_Existing_RE">#REF!</definedName>
    <definedName name="DELWP_Existing_TEI">#REF!</definedName>
    <definedName name="DELWP_New_BY">#REF!</definedName>
    <definedName name="DELWP_New_CY">#REF!</definedName>
    <definedName name="DELWP_New_RE">#REF!</definedName>
    <definedName name="DEWLP_New_TEI">#REF!</definedName>
    <definedName name="VicTrack_Completed">#REF!</definedName>
    <definedName name="VicTrack_Existing">#REF!</definedName>
    <definedName name="VicTrack_N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3" i="5" l="1"/>
  <c r="D653" i="5"/>
  <c r="C653" i="5"/>
  <c r="B653" i="5"/>
  <c r="E583" i="5"/>
  <c r="D583" i="5"/>
  <c r="C583" i="5"/>
  <c r="B583" i="5"/>
  <c r="B473" i="5"/>
  <c r="E472" i="5"/>
  <c r="E473" i="5" s="1"/>
  <c r="D472" i="5"/>
  <c r="D473" i="5" s="1"/>
  <c r="C472" i="5"/>
  <c r="C473" i="5" s="1"/>
  <c r="E77" i="5"/>
  <c r="D77" i="5"/>
  <c r="C77" i="5"/>
  <c r="B654" i="5" l="1"/>
  <c r="C654" i="5"/>
  <c r="D654" i="5"/>
  <c r="E65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tc={FE66DAD8-CDFE-47CA-B516-CF2C5E50B802}</author>
  </authors>
  <commentList>
    <comment ref="G46" authorId="0" shapeId="0" xr:uid="{FE66DAD8-CDFE-47CA-B516-CF2C5E50B802}">
      <text>
        <t>[Threaded comment]
Your version of Excel allows you to read this threaded comment; however, any edits to it will get removed if the file is opened in a newer version of Excel. Learn more: https://go.microsoft.com/fwlink/?linkid=870924
Comment:
    can we delete these footnotes since we have est. dates?</t>
      </text>
    </comment>
  </commentList>
</comments>
</file>

<file path=xl/sharedStrings.xml><?xml version="1.0" encoding="utf-8"?>
<sst xmlns="http://schemas.openxmlformats.org/spreadsheetml/2006/main" count="7087" uniqueCount="3081">
  <si>
    <t>State Capital Program</t>
  </si>
  <si>
    <t>Overview</t>
  </si>
  <si>
    <t>Budget Paper No. 4 includes:</t>
  </si>
  <si>
    <t>Definition of key terms</t>
  </si>
  <si>
    <t xml:space="preserve">·      programs expected to be completed in 2021-22. </t>
  </si>
  <si>
    <r>
      <t xml:space="preserve">Government Infrastructure Investment </t>
    </r>
    <r>
      <rPr>
        <sz val="10"/>
        <rFont val="Calibri"/>
        <family val="2"/>
      </rPr>
      <t>– represents the sum of purchases of non-financial assets, net cash flows from investments in financial assets for policy purposes, and sales of non-financial assets (net government infrastructure investment which is sourced from the general government cash flow statement). In addition, investment in government infrastructure also includes public private partnerships infrastructure investment.</t>
    </r>
  </si>
  <si>
    <r>
      <t xml:space="preserve">PPP Infrastructure Investment </t>
    </r>
    <r>
      <rPr>
        <sz val="10"/>
        <rFont val="Calibri"/>
        <family val="2"/>
      </rPr>
      <t>– represents the annual capital expenditure cash flows modelled in the financial model forming part of a public private partnership (PPP) contract, exclusive of capitalised interest and any Victorian Government capital contribution. This amount is separately calculated and is not sourced from a particular line of a financial statement. The value of this line varies from year to year depending on the number, size and timing of projects being delivered as PPPs. The list of PPP projects currently underway is contained in Budget Paper No. 4.</t>
    </r>
  </si>
  <si>
    <t xml:space="preserve">Generally, the amount is the same as it relates to projects in Chapters 2 and 3. At times, there may be differences as the investment may be broader than an individual project (e.g. equity investment), or the entity may also contribute some of its own funds to a project in addition to the general government contribution.    </t>
  </si>
  <si>
    <r>
      <t xml:space="preserve">In addition to </t>
    </r>
    <r>
      <rPr>
        <i/>
        <sz val="10"/>
        <rFont val="Calibri"/>
        <family val="2"/>
      </rPr>
      <t xml:space="preserve">Definitions and style conventions </t>
    </r>
    <r>
      <rPr>
        <sz val="10"/>
        <rFont val="Calibri"/>
        <family val="2"/>
      </rPr>
      <t>contained in Budget Paper No. 4, below are definitions of key terms to further assist understanding of the State Capital Program and the attached dataset.</t>
    </r>
  </si>
  <si>
    <r>
      <t>Published:</t>
    </r>
    <r>
      <rPr>
        <b/>
        <sz val="10"/>
        <color rgb="FFFF0000"/>
        <rFont val="Calibri"/>
        <family val="2"/>
      </rPr>
      <t xml:space="preserve"> May 2021</t>
    </r>
  </si>
  <si>
    <t>Barwon Region Water Corporation</t>
  </si>
  <si>
    <t>New projects</t>
  </si>
  <si>
    <t>($ thousand)</t>
  </si>
  <si>
    <t>Total estimated investment</t>
  </si>
  <si>
    <t>Estimated expenditure to 30.06.2021</t>
  </si>
  <si>
    <t>Estimated expenditure 2021-22</t>
  </si>
  <si>
    <t>Remaining expenditure</t>
  </si>
  <si>
    <t>Estimated completion date</t>
  </si>
  <si>
    <t>Other works and services - corporate (regional various)</t>
  </si>
  <si>
    <t>various</t>
  </si>
  <si>
    <t>Recycled water (regional various)</t>
  </si>
  <si>
    <t>Sewer collection - main sewers (regional various)</t>
  </si>
  <si>
    <t>Sewer collection - reticulation and other works (regional various)</t>
  </si>
  <si>
    <t>Sewer collection - water reclamation and disposal (regional various)</t>
  </si>
  <si>
    <t>Water supply - headworks (regional various)</t>
  </si>
  <si>
    <t>Water supply - reticulation systems (regional various)</t>
  </si>
  <si>
    <t>Water supply - transfer and major distribution systems (regional various)</t>
  </si>
  <si>
    <t>Water supply - treatment and quality improvements (regional various)</t>
  </si>
  <si>
    <t>Total new projects</t>
  </si>
  <si>
    <t>Source: Barwon Region Water Corporation</t>
  </si>
  <si>
    <t xml:space="preserve"> </t>
  </si>
  <si>
    <t>Existing projects</t>
  </si>
  <si>
    <t>TEI has decreased due to cost reductions of individual projects within this program of works.</t>
  </si>
  <si>
    <t>TEI has increased due to additions to the scope of works across a number of individual projects within this program of works.</t>
  </si>
  <si>
    <t>Total existing projects</t>
  </si>
  <si>
    <t>Total Barwon Region Water Corporation projects</t>
  </si>
  <si>
    <t/>
  </si>
  <si>
    <t>Completed projects</t>
  </si>
  <si>
    <t xml:space="preserve">  </t>
  </si>
  <si>
    <t>Financial completion date</t>
  </si>
  <si>
    <t xml:space="preserve">qtr 4 2020-21 </t>
  </si>
  <si>
    <t>Cemeteries</t>
  </si>
  <si>
    <t>Blackwood Graves development (Lilydale)</t>
  </si>
  <si>
    <t>qtr 4 2021-22</t>
  </si>
  <si>
    <t>Eucalyptus Graves development (Altona)</t>
  </si>
  <si>
    <t>qtr 4 2023-24</t>
  </si>
  <si>
    <t>IT: Next Generation digital systems (Springvale)</t>
  </si>
  <si>
    <t>qtr 4 2022-23</t>
  </si>
  <si>
    <t>Mountford Drive stock (Springvale)</t>
  </si>
  <si>
    <t>qtr 1 2021-22</t>
  </si>
  <si>
    <t>Public Mausoleum Stage 5 and 6 (Keilor)</t>
  </si>
  <si>
    <t>Rosella development (Altona)</t>
  </si>
  <si>
    <t>qtr 4 2025-26</t>
  </si>
  <si>
    <t>Springvale Mausoleum (Springvale)</t>
  </si>
  <si>
    <t>All remaining projects with a TEI less than $1 million</t>
  </si>
  <si>
    <t>qtr 4 2026-27</t>
  </si>
  <si>
    <t>Source: Cemeteries</t>
  </si>
  <si>
    <t>Bunurong Precinct civil works (Dandenong South)</t>
  </si>
  <si>
    <r>
      <t xml:space="preserve">New initiative in the </t>
    </r>
    <r>
      <rPr>
        <sz val="9"/>
        <color theme="1"/>
        <rFont val="Calibri"/>
        <family val="2"/>
      </rPr>
      <t>2020-21 Budget</t>
    </r>
    <r>
      <rPr>
        <i/>
        <sz val="9"/>
        <color theme="1"/>
        <rFont val="Calibri"/>
        <family val="2"/>
      </rPr>
      <t>.</t>
    </r>
  </si>
  <si>
    <t>Cemetery fence rebuild (St Kilda)</t>
  </si>
  <si>
    <t>Development of monumental graves stock (Springvale)</t>
  </si>
  <si>
    <t>Ely Court development (Keilor)</t>
  </si>
  <si>
    <t>qtr 1 2022-23</t>
  </si>
  <si>
    <t>Financial and asset management system (Statewide)</t>
  </si>
  <si>
    <t>qtr 2 2022-23</t>
  </si>
  <si>
    <t>Infrastructure development (Altona)</t>
  </si>
  <si>
    <t>Lawn Graves development (Altona)</t>
  </si>
  <si>
    <t>Lilydale Cemetery infrastructure (Lilydale)</t>
  </si>
  <si>
    <t>New Memorial Cemetery (Dandenong)</t>
  </si>
  <si>
    <t>qtr 1 2023-24</t>
  </si>
  <si>
    <t>Northern Memorial Park expansion (Fawkner)</t>
  </si>
  <si>
    <t>qtr 4 2024-25</t>
  </si>
  <si>
    <r>
      <t xml:space="preserve">Project was re-scoped and combined with Northern Memorial Park depot (Fawkner), resulting in an increase in project TEI compared to the </t>
    </r>
    <r>
      <rPr>
        <sz val="9"/>
        <color theme="1"/>
        <rFont val="Calibri"/>
        <family val="2"/>
      </rPr>
      <t>2019-20 Budget</t>
    </r>
    <r>
      <rPr>
        <i/>
        <sz val="9"/>
        <color theme="1"/>
        <rFont val="Calibri"/>
        <family val="2"/>
      </rPr>
      <t>.</t>
    </r>
  </si>
  <si>
    <t>Plant and equipment replacement program (statewide)</t>
  </si>
  <si>
    <t>TEI has increased as the program was extended to meet ongoing renewals of property, plant and equipment requirements.</t>
  </si>
  <si>
    <t>Public Mausoleum stage 5 (Fawkner)</t>
  </si>
  <si>
    <t>River Red Gum Graves development (Northern Memorial Park)</t>
  </si>
  <si>
    <t>Road rehabilitation program (statewide)</t>
  </si>
  <si>
    <t>qtr 4 2029-30</t>
  </si>
  <si>
    <t>Winery building restoration (Lilydale)</t>
  </si>
  <si>
    <t>All remaining projects with a TEI of less than $1 million</t>
  </si>
  <si>
    <t>Total Cemeteries projects</t>
  </si>
  <si>
    <t>Grave development (Lilydale)</t>
  </si>
  <si>
    <t>This is one component of the overall project which is complete. The remaining aspects of the project have been rescoped and listed as a new project.</t>
  </si>
  <si>
    <t>Harkness greenfield development (Harkness)</t>
  </si>
  <si>
    <t>This is one component of the overall project which is complete. The remaining aspects of the project are being rescoped and will be re-submitted as new projects in future years pending approvals.</t>
  </si>
  <si>
    <t>Headstones and Premium Lawn Graves (Altona)</t>
  </si>
  <si>
    <t>IT architecture (Springvale)</t>
  </si>
  <si>
    <r>
      <t xml:space="preserve">Project TEI increased since </t>
    </r>
    <r>
      <rPr>
        <sz val="9"/>
        <color theme="1"/>
        <rFont val="Calibri"/>
        <family val="2"/>
      </rPr>
      <t>2019-20 Budget</t>
    </r>
    <r>
      <rPr>
        <i/>
        <sz val="9"/>
        <color theme="1"/>
        <rFont val="Calibri"/>
        <family val="2"/>
      </rPr>
      <t xml:space="preserve"> due to revised project scope.</t>
    </r>
  </si>
  <si>
    <t>Implementation of the new Greater Metropolitan Cemetery Trusts digital strategy (Fawkner)</t>
  </si>
  <si>
    <t>Infrastructure works (Bunurong)</t>
  </si>
  <si>
    <t>Project TEI decreased as a result of re-profiled budget expenditure.</t>
  </si>
  <si>
    <t>Preston Mausoleum rectification strategy (Preston)</t>
  </si>
  <si>
    <t>Public Mausoleum stage 4 (Keilor)</t>
  </si>
  <si>
    <t>All remaining projects with a TEI less than $1 million (Springvale)</t>
  </si>
  <si>
    <t>Central Gippsland Region Water Corporation</t>
  </si>
  <si>
    <t>Blue Rock Dam low voltage upgrade and pump (Blue Rock)</t>
  </si>
  <si>
    <t>Connect Traralgon and Morwell water networks, additional stages to connect to Chook Hill (Traralgon)</t>
  </si>
  <si>
    <t>Drouin West watermain (Drouin)</t>
  </si>
  <si>
    <t>Emergency response and resilence program (regional various)</t>
  </si>
  <si>
    <t>ongoing</t>
  </si>
  <si>
    <t>Energy projects portfolio (regional various)</t>
  </si>
  <si>
    <t>Enhanced treatment of discharge to waterways (regional various)</t>
  </si>
  <si>
    <t>qtr 4 2028-29</t>
  </si>
  <si>
    <t>Environmental compliance program (regional various)</t>
  </si>
  <si>
    <t>Irrigation extensions koala and emu plantations (Dutson)</t>
  </si>
  <si>
    <t>Moe wastewater treatment plant diffusers (Moe)</t>
  </si>
  <si>
    <t>Potential emerging contaminants and general environmental duty projects (regional various)</t>
  </si>
  <si>
    <t>Renewable energy - Gippsland water factory solar project (Morwell)</t>
  </si>
  <si>
    <t>Sale sewer number 1 rising main upgrade (Sale)</t>
  </si>
  <si>
    <t>Sale water treatment plant upgrade for taste and odour improvements (Sale)</t>
  </si>
  <si>
    <t>Sewer pump station renewal program (regional various)</t>
  </si>
  <si>
    <t>Soil organic recycling facility bioremediation pond rehabilitation stage 1 (Dutson)</t>
  </si>
  <si>
    <t>Soil organic recycling facility minor capex upgrades (Dutson)</t>
  </si>
  <si>
    <t>Soil organic recycling facility upgrade hardstands three and five (Dutson)</t>
  </si>
  <si>
    <t>Tractor replacement program (Dutson)</t>
  </si>
  <si>
    <t>Warragul 80ML water basin (Warragul)</t>
  </si>
  <si>
    <t>Warragul and Drouin water system large augmentation works (Warragul)</t>
  </si>
  <si>
    <t>Warragul water treatment plant ultra violet disinfection (Warragul)</t>
  </si>
  <si>
    <t>Waste emergency storages asset class plan upgrades (regional various)</t>
  </si>
  <si>
    <t>Water asset class plan upgrades (regional various)</t>
  </si>
  <si>
    <t>Water main to Yarragon South tanks (Moe)</t>
  </si>
  <si>
    <t>Water transfer and distribution main renewals program (regional various)</t>
  </si>
  <si>
    <t>Weighbridge capacity increase (Dutson)</t>
  </si>
  <si>
    <t>Workflow compliance and operational improvements (regional various)</t>
  </si>
  <si>
    <t>Source: Central Gippsland Region Water Corporation</t>
  </si>
  <si>
    <t>Bulk waste water capital projects (regional various)</t>
  </si>
  <si>
    <t>Bulk water capital projects (regional various)</t>
  </si>
  <si>
    <t>Communications infrastructure (regional various)</t>
  </si>
  <si>
    <t>Continued software development of supervisory control and data acquisition (SCADA) (regional various)</t>
  </si>
  <si>
    <t>Convert Sale sewer pump station 2 to underground (Sale)</t>
  </si>
  <si>
    <t>Coongulla water - Heyfield interconnector (Coongulla)</t>
  </si>
  <si>
    <t>Customer connections water and sewer (regional various)</t>
  </si>
  <si>
    <t>Title has changed from Customer meter replacements (regional various) to Customer connections water and sewer (regional various).</t>
  </si>
  <si>
    <t>Drouin waste water treatment plant upgrade (Drouin)</t>
  </si>
  <si>
    <t>The increase in costs is predominately driven by market conditions and construction industry capability.</t>
  </si>
  <si>
    <t>Electrical switchboard upgrades (regional various)</t>
  </si>
  <si>
    <t>Fleet purchases (regional various)</t>
  </si>
  <si>
    <t>Fleet purchases for the agribusiness at Dutson Downs.</t>
  </si>
  <si>
    <t>Gippsland water factory anaerobic reactor rebuild (Morwell)</t>
  </si>
  <si>
    <t>qtr 4 2027-28</t>
  </si>
  <si>
    <r>
      <t xml:space="preserve">TEI has increased since the </t>
    </r>
    <r>
      <rPr>
        <sz val="9"/>
        <color theme="1"/>
        <rFont val="Calibri"/>
        <family val="2"/>
      </rPr>
      <t>2019-20 Budget</t>
    </r>
    <r>
      <rPr>
        <i/>
        <sz val="9"/>
        <color theme="1"/>
        <rFont val="Calibri"/>
        <family val="2"/>
      </rPr>
      <t xml:space="preserve"> due to a change in project scope.</t>
    </r>
  </si>
  <si>
    <t>Gippsland water factory membrane replacement program (Morwell)</t>
  </si>
  <si>
    <r>
      <t xml:space="preserve">TEI has decreased since the </t>
    </r>
    <r>
      <rPr>
        <sz val="9"/>
        <color theme="1"/>
        <rFont val="Calibri"/>
        <family val="2"/>
      </rPr>
      <t>2019-20 Budget</t>
    </r>
    <r>
      <rPr>
        <i/>
        <sz val="9"/>
        <color theme="1"/>
        <rFont val="Calibri"/>
        <family val="2"/>
      </rPr>
      <t xml:space="preserve"> due to a change in project scope and timing as a result of a revised infrastructure strategy.</t>
    </r>
  </si>
  <si>
    <t>Gippsland water factory minor improvement works (Morwell)</t>
  </si>
  <si>
    <r>
      <t xml:space="preserve">TEI has increased since the </t>
    </r>
    <r>
      <rPr>
        <sz val="9"/>
        <color theme="1"/>
        <rFont val="Calibri"/>
        <family val="2"/>
      </rPr>
      <t xml:space="preserve">2019-20 Budget </t>
    </r>
    <r>
      <rPr>
        <i/>
        <sz val="9"/>
        <color theme="1"/>
        <rFont val="Calibri"/>
        <family val="2"/>
      </rPr>
      <t>due to a change in project scope as a result of a revised infrastructure strategy.</t>
    </r>
  </si>
  <si>
    <t>Heyfield treated water basin cover and liner replacement (Heyfield)</t>
  </si>
  <si>
    <r>
      <t xml:space="preserve">Project was included in the </t>
    </r>
    <r>
      <rPr>
        <sz val="9"/>
        <color theme="1"/>
        <rFont val="Calibri"/>
        <family val="2"/>
      </rPr>
      <t>2019-20 Budget</t>
    </r>
    <r>
      <rPr>
        <i/>
        <sz val="9"/>
        <color theme="1"/>
        <rFont val="Calibri"/>
        <family val="2"/>
      </rPr>
      <t xml:space="preserve"> under 'All remaining projects with a TEI less than $1 million'. Project now has a TEI greater than $1 million due to a change in scope.</t>
    </r>
  </si>
  <si>
    <t>Information technology infrastructure (regional various)</t>
  </si>
  <si>
    <t>Labertouche water main north of Old Telegraph Road, Jindivick (Labertouche)</t>
  </si>
  <si>
    <r>
      <t xml:space="preserve">Project was included in the </t>
    </r>
    <r>
      <rPr>
        <sz val="9"/>
        <color theme="1"/>
        <rFont val="Calibri"/>
        <family val="2"/>
      </rPr>
      <t>2019-20 Budget</t>
    </r>
    <r>
      <rPr>
        <i/>
        <sz val="9"/>
        <color theme="1"/>
        <rFont val="Calibri"/>
        <family val="2"/>
      </rPr>
      <t xml:space="preserve"> under 'All remaining new projects with a TEI less than $1 million'. Project now has a TEI greater than $1 million due to a change in scope.</t>
    </r>
  </si>
  <si>
    <t>Loch Sport low pressure sewer systems (Loch Sport)</t>
  </si>
  <si>
    <t>Maffra waste water treatment plant lagoon 1 desludge (Maffra)</t>
  </si>
  <si>
    <t>Maffra water treatment plant chemical systems upgrade (Maffra)</t>
  </si>
  <si>
    <t>Maffra water treatment plant new chlorine or sodium hypochlorite dosing facility (Maffra)</t>
  </si>
  <si>
    <t>Maffra water treatment plant refurbishment of clarifier (Maffra)</t>
  </si>
  <si>
    <t>Major customer meter replacements (regional various)</t>
  </si>
  <si>
    <t>Meter replacement program (regional various)</t>
  </si>
  <si>
    <t>Moe sewer inlet bypass for Moe waste water treatment plant (Moe)</t>
  </si>
  <si>
    <t>Moe waste water treatment plant inlet screen and grit removal (Moe)</t>
  </si>
  <si>
    <t>Moe water - new treated water basin (Moe)</t>
  </si>
  <si>
    <t>Moe water treatment plant - basin liners and covers (Moe)</t>
  </si>
  <si>
    <t>Moe water treatment plant ultraviolet disinfection of filtered water, additional barrier (Moe)</t>
  </si>
  <si>
    <t>Moe water treatment plant upgrade, chemical storage and dosing systems (Moe)</t>
  </si>
  <si>
    <t>Moondarra - Buckleys Hill - Australian National Committee of Large Dams remediation works stage 1 (Morwell)</t>
  </si>
  <si>
    <r>
      <t xml:space="preserve">TEI has decreased since the </t>
    </r>
    <r>
      <rPr>
        <sz val="9"/>
        <color theme="1"/>
        <rFont val="Calibri"/>
        <family val="2"/>
      </rPr>
      <t>2019-20 Budget</t>
    </r>
    <r>
      <rPr>
        <i/>
        <sz val="9"/>
        <color theme="1"/>
        <rFont val="Calibri"/>
        <family val="2"/>
      </rPr>
      <t xml:space="preserve"> following a project review.</t>
    </r>
  </si>
  <si>
    <t>Moondarra - Pine Gully dam safety remediation works (Moondarra)</t>
  </si>
  <si>
    <t>Morwell water - Buckleys Basin and water treatment plant land acquistion and new Buckleys Basin (Morwell)</t>
  </si>
  <si>
    <t>New distribution main Clarkes basin to Hazelwood Road pipe junction (Traralgon)</t>
  </si>
  <si>
    <r>
      <t xml:space="preserve">Project was included in the </t>
    </r>
    <r>
      <rPr>
        <sz val="9"/>
        <color theme="1"/>
        <rFont val="Calibri"/>
        <family val="2"/>
      </rPr>
      <t>2019-20 Budget</t>
    </r>
    <r>
      <rPr>
        <i/>
        <sz val="9"/>
        <color theme="1"/>
        <rFont val="Calibri"/>
        <family val="2"/>
      </rPr>
      <t xml:space="preserve"> under 'All remaining projects with a TEI less than $1 million'. Project now has a TEI greater than $1 million.</t>
    </r>
  </si>
  <si>
    <t>New water basin at Clarkes storage (Traralgon)</t>
  </si>
  <si>
    <t>Northways treated water basin cover and liner replacement (Churchill)</t>
  </si>
  <si>
    <t>Rawson waste water treatment plant emergency storage (Rawson)</t>
  </si>
  <si>
    <t>Regional outfall sewer channel relining improvement works (regional various)</t>
  </si>
  <si>
    <r>
      <t xml:space="preserve">TEI has increased since the </t>
    </r>
    <r>
      <rPr>
        <sz val="9"/>
        <color theme="1"/>
        <rFont val="Calibri"/>
        <family val="2"/>
      </rPr>
      <t>2019-20 Budget</t>
    </r>
    <r>
      <rPr>
        <i/>
        <sz val="9"/>
        <color theme="1"/>
        <rFont val="Calibri"/>
        <family val="2"/>
      </rPr>
      <t xml:space="preserve"> due to a change in project scope as a result of a revised infrastructure strategy.</t>
    </r>
  </si>
  <si>
    <t>Regional outfall sewer renewal program through Traralgon (Traralgon)</t>
  </si>
  <si>
    <t>Replace pressure sewer pumps components (Seaspray, Coongulla and Loch Sport)</t>
  </si>
  <si>
    <r>
      <t xml:space="preserve">TEI has decreased since the </t>
    </r>
    <r>
      <rPr>
        <sz val="9"/>
        <color theme="1"/>
        <rFont val="Calibri"/>
        <family val="2"/>
      </rPr>
      <t>2019-20 Budget</t>
    </r>
    <r>
      <rPr>
        <i/>
        <sz val="9"/>
        <color theme="1"/>
        <rFont val="Calibri"/>
        <family val="2"/>
      </rPr>
      <t xml:space="preserve"> due to a change in project scope as a result of a revised infrastructure strategy.</t>
    </r>
  </si>
  <si>
    <t>Reticulation renewals (regional various)</t>
  </si>
  <si>
    <t>SCADA asset upgrade program (regional various)</t>
  </si>
  <si>
    <t>Sale sewer outfall sewer pump station and land acquisition (Sale)</t>
  </si>
  <si>
    <r>
      <t xml:space="preserve">TEI has increased since the </t>
    </r>
    <r>
      <rPr>
        <sz val="9"/>
        <color theme="1"/>
        <rFont val="Calibri"/>
        <family val="2"/>
      </rPr>
      <t>2019-20 Budget</t>
    </r>
    <r>
      <rPr>
        <i/>
        <sz val="9"/>
        <color theme="1"/>
        <rFont val="Calibri"/>
        <family val="2"/>
      </rPr>
      <t xml:space="preserve"> due to a change in project timing.</t>
    </r>
  </si>
  <si>
    <t>Sale sewer, replace section of sewer pump station 2 and rising main (Sale)</t>
  </si>
  <si>
    <t>Sale waste water treatment plant capacity upgrade (Sale)</t>
  </si>
  <si>
    <t>Sale water treatment plant  2 - basin liners and covers (Sale)</t>
  </si>
  <si>
    <t>Saline waste outfall pipeline stage 4 and 5 (regional various)</t>
  </si>
  <si>
    <r>
      <t xml:space="preserve">TEI has increased since the </t>
    </r>
    <r>
      <rPr>
        <sz val="9"/>
        <color theme="1"/>
        <rFont val="Calibri"/>
        <family val="2"/>
      </rPr>
      <t xml:space="preserve">2019-20 Budget </t>
    </r>
    <r>
      <rPr>
        <i/>
        <sz val="9"/>
        <color theme="1"/>
        <rFont val="Calibri"/>
        <family val="2"/>
      </rPr>
      <t>due to a change in project scope.</t>
    </r>
  </si>
  <si>
    <t>Sanders treated water basin cover and liner replacement (Churchill)</t>
  </si>
  <si>
    <t>Sewer pump station mechanical and electrical (regional various)</t>
  </si>
  <si>
    <r>
      <t xml:space="preserve">TEI has decreased since the </t>
    </r>
    <r>
      <rPr>
        <sz val="9"/>
        <color theme="1"/>
        <rFont val="Calibri"/>
        <family val="2"/>
      </rPr>
      <t>2019-20 Budget</t>
    </r>
    <r>
      <rPr>
        <i/>
        <sz val="9"/>
        <color theme="1"/>
        <rFont val="Calibri"/>
        <family val="2"/>
      </rPr>
      <t xml:space="preserve"> due to a change in project scope.</t>
    </r>
  </si>
  <si>
    <t>Sewer reticulation customer charter initiative - minor capital projects (regional various)</t>
  </si>
  <si>
    <t>Sewer reticulation upgrades - all systems (regional various)</t>
  </si>
  <si>
    <t>Sewer trunk main renewals program (regional various)</t>
  </si>
  <si>
    <t>Shared asset projects (regional various)</t>
  </si>
  <si>
    <t>Shared assets - water (regional various)</t>
  </si>
  <si>
    <t>Smart metering (regional various)</t>
  </si>
  <si>
    <t>Software upgrade (regional various)</t>
  </si>
  <si>
    <t>Soil organic recycling facility machinery renewal program (Dutson)</t>
  </si>
  <si>
    <t>Soil organic recycling facility waste treatment (Dutson)</t>
  </si>
  <si>
    <t>Trafalgar Eight Mile Road sewer pump station and rising main (Trafalgar)</t>
  </si>
  <si>
    <t>Traralgon complex building and depot upgrade (Traralgon)</t>
  </si>
  <si>
    <t>Traralgon sewer - Glengarry sewer pump station emergency storage and reconfiguration (Glengarry)</t>
  </si>
  <si>
    <t>Traralgon sewer Peterkin Street rising main upgrade (Traralgon)</t>
  </si>
  <si>
    <r>
      <t xml:space="preserve">TEI has increased since the </t>
    </r>
    <r>
      <rPr>
        <sz val="9"/>
        <color theme="1"/>
        <rFont val="Calibri"/>
        <family val="2"/>
      </rPr>
      <t>2019-20 Budget</t>
    </r>
    <r>
      <rPr>
        <i/>
        <sz val="9"/>
        <color theme="1"/>
        <rFont val="Calibri"/>
        <family val="2"/>
      </rPr>
      <t xml:space="preserve"> due to a change in project scope and timing.</t>
    </r>
  </si>
  <si>
    <t>Traralgon water - connect Traralgon and Morwell water networks stage one (Traralgon)</t>
  </si>
  <si>
    <t>Traralgon water, Clarkes Road number 2 basin liners and covers (Traralgon)</t>
  </si>
  <si>
    <t>Tyers water - replace cover of Rosedale service basin (Rosedale)</t>
  </si>
  <si>
    <t>Tyers water treatment plant - basin liners and covers (Tyers)</t>
  </si>
  <si>
    <t>Unplanned plant failures for wastewater (pumps, instruments, plant components) (regional various)</t>
  </si>
  <si>
    <t>Warragul Drouin water - Drouin West basin (Drouin)</t>
  </si>
  <si>
    <r>
      <t xml:space="preserve">TEI has increased since the </t>
    </r>
    <r>
      <rPr>
        <sz val="9"/>
        <color theme="1"/>
        <rFont val="Calibri"/>
        <family val="2"/>
      </rPr>
      <t>2019-20 Budget</t>
    </r>
    <r>
      <rPr>
        <i/>
        <sz val="9"/>
        <color theme="1"/>
        <rFont val="Calibri"/>
        <family val="2"/>
      </rPr>
      <t xml:space="preserve"> due to a change in project procurement and timing.</t>
    </r>
  </si>
  <si>
    <t>Warragul Drouin water capacity upgrade of 450 mm spine main between Tyssen treated water pump station and Lillico Road (Warragul)</t>
  </si>
  <si>
    <t>Warragul South treated water basin cover and liner replacement (Warragul)</t>
  </si>
  <si>
    <t>Warragul dewatering press at waste water treatment plant (Warragul)</t>
  </si>
  <si>
    <r>
      <t xml:space="preserve">Project was included in the </t>
    </r>
    <r>
      <rPr>
        <sz val="9"/>
        <color theme="1"/>
        <rFont val="Calibri"/>
        <family val="2"/>
      </rPr>
      <t>2019-20 Budget</t>
    </r>
    <r>
      <rPr>
        <i/>
        <sz val="9"/>
        <color theme="1"/>
        <rFont val="Calibri"/>
        <family val="2"/>
      </rPr>
      <t xml:space="preserve"> under 'All remaining projects with a TEI less than $1 million'. Project now has a TEI greater than $1 million due to a change in timing.</t>
    </r>
  </si>
  <si>
    <t>Warragul sewer - North East augmentation (Warragul)</t>
  </si>
  <si>
    <t>Warragul sewer - waste water treatment plant upgrade (Warragul)</t>
  </si>
  <si>
    <t>Warragul water - central business district distribution main bypass (Warragul)</t>
  </si>
  <si>
    <t>Warragul water - rider main stage 1 (Warragul)</t>
  </si>
  <si>
    <t>Warragul water treatment plant basin liners and covers (Warragul)</t>
  </si>
  <si>
    <t>Water pressure reducing valve to lower pressure in the central business district (Warragul)</t>
  </si>
  <si>
    <t>Water quality improvement minor works (regional various)</t>
  </si>
  <si>
    <t>Water reticulation improvement minor works (regional various)</t>
  </si>
  <si>
    <t>Water treatment - off specification treated water storage at key water treatment plants (regional various)</t>
  </si>
  <si>
    <t>Water treatment minor capital projects (regional various)</t>
  </si>
  <si>
    <t>Project now includes Water treatment plants filter upgrade refurbishment program (regional various).</t>
  </si>
  <si>
    <t>Yallourn North sewer rising main replacement stage 2 (Yallourn North)</t>
  </si>
  <si>
    <r>
      <t xml:space="preserve">TEI has decreased since the </t>
    </r>
    <r>
      <rPr>
        <sz val="9"/>
        <color theme="1"/>
        <rFont val="Calibri"/>
        <family val="2"/>
      </rPr>
      <t>2019-20 Budget</t>
    </r>
    <r>
      <rPr>
        <i/>
        <sz val="9"/>
        <color theme="1"/>
        <rFont val="Calibri"/>
        <family val="2"/>
      </rPr>
      <t xml:space="preserve"> due to a change in project procurement and timing.</t>
    </r>
  </si>
  <si>
    <r>
      <t xml:space="preserve">The following projects from the </t>
    </r>
    <r>
      <rPr>
        <sz val="9"/>
        <color theme="1"/>
        <rFont val="Calibri"/>
        <family val="2"/>
      </rPr>
      <t>2019-20 Budget</t>
    </r>
    <r>
      <rPr>
        <i/>
        <sz val="9"/>
        <color theme="1"/>
        <rFont val="Calibri"/>
        <family val="2"/>
      </rPr>
      <t xml:space="preserve"> have been re-forecast with TEIs less than $1 million: Soil organic recycling facility site and amenities (Dutson), Morwell water - Holmes Road/McDonald Road water augmentation (Morwell), Warragul waste water north east augmentation (Warragul), Morwell sewer - Holmes Road sewer augmentation (Morwell), Traralgon Peterkin Street sewer pump station capacity upgrade (Traralgon), Morwell sewer - Polden Cresent sewer pump station upgrade - stage three residual network augmentation (Morwell).</t>
    </r>
  </si>
  <si>
    <t>Total Central Gippsland Region Water Corporation projects</t>
  </si>
  <si>
    <t>Mirboo North water rising main replacement (Mirboo North)</t>
  </si>
  <si>
    <r>
      <t xml:space="preserve">TEI has decreased since the </t>
    </r>
    <r>
      <rPr>
        <sz val="9"/>
        <color theme="1"/>
        <rFont val="Calibri"/>
        <family val="2"/>
      </rPr>
      <t>2019-20 Budget</t>
    </r>
    <r>
      <rPr>
        <i/>
        <sz val="9"/>
        <color theme="1"/>
        <rFont val="Calibri"/>
        <family val="2"/>
      </rPr>
      <t xml:space="preserve"> due to a change in project timing.</t>
    </r>
  </si>
  <si>
    <t>Morwell water - Buckleys Hill - clear water storage cover and liner (Morwell)</t>
  </si>
  <si>
    <t>Newborough basin liners and covers (Newborough)</t>
  </si>
  <si>
    <t>Renewable energy - solar panels on Moe waste water treatment plant, Traralgon water treatment plant and Traralgon office (regional various)</t>
  </si>
  <si>
    <t>Soil organic recycling facility road upgrade (Dutson)</t>
  </si>
  <si>
    <r>
      <t xml:space="preserve">Project was not included in the </t>
    </r>
    <r>
      <rPr>
        <sz val="9"/>
        <color theme="1"/>
        <rFont val="Calibri"/>
        <family val="2"/>
      </rPr>
      <t>2019-20 Budget</t>
    </r>
    <r>
      <rPr>
        <i/>
        <sz val="9"/>
        <color theme="1"/>
        <rFont val="Calibri"/>
        <family val="2"/>
      </rPr>
      <t>, and was commenced and completed during the 2020-21 year.</t>
    </r>
  </si>
  <si>
    <t>Traralgon sewer - Breed Street emergency storage (Traralgon)</t>
  </si>
  <si>
    <t>Warragul South high level tank renewal (Warragul)</t>
  </si>
  <si>
    <t>Yallourn North water supply to bypass Energy Australia (Yallourn)</t>
  </si>
  <si>
    <r>
      <t xml:space="preserve">The following projects from the </t>
    </r>
    <r>
      <rPr>
        <sz val="9"/>
        <color theme="1"/>
        <rFont val="Calibri"/>
        <family val="2"/>
      </rPr>
      <t>2019-20 Budget</t>
    </r>
    <r>
      <rPr>
        <i/>
        <sz val="9"/>
        <color theme="1"/>
        <rFont val="Calibri"/>
        <family val="2"/>
      </rPr>
      <t xml:space="preserve"> have been re-forecast with TEIs less than $1 million; Renewable energy - solar panels on Warragul waste water treatment plant and Warragul water treatment plant (Warragul), Traralgon water - hydro turbine on inlet valve (Traralgon).</t>
    </r>
  </si>
  <si>
    <t>Central Highlands Region Water Corporation</t>
  </si>
  <si>
    <t>Fleet replacement program and building maintenance (regional various)</t>
  </si>
  <si>
    <t>Headworks improvements - construction (regional various)</t>
  </si>
  <si>
    <t>Information management implementation (regional various)</t>
  </si>
  <si>
    <t>Land development shared assets (regional various)</t>
  </si>
  <si>
    <t>Sewerage collection system upgrade (regional various)</t>
  </si>
  <si>
    <t>Wastewater reticulation replacements (regional various)</t>
  </si>
  <si>
    <t>Wastewater treatment plant upgrades (regional various)</t>
  </si>
  <si>
    <t>Water meters replacement (regional various)</t>
  </si>
  <si>
    <t>Water network upgrades (regional various)</t>
  </si>
  <si>
    <t>Water reticulation replacement (regional various)</t>
  </si>
  <si>
    <t>Water supply (tanks) renewal (regional various)</t>
  </si>
  <si>
    <t>Water treatment plant upgrade (regional various)</t>
  </si>
  <si>
    <t>Source: Central Highlands Region Water Corporation</t>
  </si>
  <si>
    <t>All remaining projects with a TEI less than $1 million (regional various)</t>
  </si>
  <si>
    <t>Waste water reticulation and treatment scheme (regional various)</t>
  </si>
  <si>
    <t>Waste water treatment plant upgrades (regional various)</t>
  </si>
  <si>
    <t>Water quality improvement (regional various)</t>
  </si>
  <si>
    <t>Total Central Highlands Region Water Corporation projects</t>
  </si>
  <si>
    <t>City West Water Corporation</t>
  </si>
  <si>
    <t>Alternative water - Werribee Zoo pipeline (Werribee)</t>
  </si>
  <si>
    <t>Alternative water - asset renewals (metro various)</t>
  </si>
  <si>
    <t>Alternative water - other growth projects (metro various)</t>
  </si>
  <si>
    <t>Alternative water - developer reimbursements (metro various)</t>
  </si>
  <si>
    <t>Greater Western Water integration works (metro various)</t>
  </si>
  <si>
    <t>Information technology - business process efficiencies (metro various)</t>
  </si>
  <si>
    <t>Information technology - data analytics (metro various)</t>
  </si>
  <si>
    <t>Information technology - network refresh and uplift (metro various)</t>
  </si>
  <si>
    <t>Information technology - other projects (metro various)</t>
  </si>
  <si>
    <t>Plant and equipment (metro various)</t>
  </si>
  <si>
    <t>Sewer - compliance works (metro various)</t>
  </si>
  <si>
    <t>Sewer - developer reimbursements (metro various)</t>
  </si>
  <si>
    <t>Sewer - facilities and other asset renewals (metro various)</t>
  </si>
  <si>
    <t>Sewer - key performance indicator renewal (metro various)</t>
  </si>
  <si>
    <t>Sewer - manhole and ancillary renewal (metro various)</t>
  </si>
  <si>
    <t>Sewer - renew property connections (metro various)</t>
  </si>
  <si>
    <t>Sewer - reticulation and transfer mains risk renewal (metro various)</t>
  </si>
  <si>
    <t>Sewer - treatment plant upgrades and renewals (metro various)</t>
  </si>
  <si>
    <t>Water - backlog and compliance works (metro various)</t>
  </si>
  <si>
    <t>Water - developer reimbursements (metro various)</t>
  </si>
  <si>
    <t>Water - distribution mains risk renewals (metro various)</t>
  </si>
  <si>
    <t>Water - new meter installations (metro various)</t>
  </si>
  <si>
    <t>Water - new property service installations (metro various)</t>
  </si>
  <si>
    <t>Water - other growth projects (metro various)</t>
  </si>
  <si>
    <t>Water - other water asset renewals (metro various)</t>
  </si>
  <si>
    <t>Water - property service renewals (metro various)</t>
  </si>
  <si>
    <t>Water - remote meter installations (metro various)</t>
  </si>
  <si>
    <t>Water - reticulation mains efficiency renewals (metro various)</t>
  </si>
  <si>
    <t>Water - reticulation mains risk renewals (metro various)</t>
  </si>
  <si>
    <t>Water - reticulation mains unplanned renewals (metro various)</t>
  </si>
  <si>
    <t>Source: City West Water Corporation</t>
  </si>
  <si>
    <t>Alternative water compliance works (metro various)</t>
  </si>
  <si>
    <t>Project includes the Solar Projects initiative as well as a number of other smaller projects.</t>
  </si>
  <si>
    <t>Billings and collections system (metro various)</t>
  </si>
  <si>
    <t>Project was previously consolidated with IT infrastructure expansion (Footscray).</t>
  </si>
  <si>
    <t>Central Business District Stage 4 - Siddeley Street (Melbourne)</t>
  </si>
  <si>
    <t>Digital metering (metro various)</t>
  </si>
  <si>
    <t>Intelligent networks roadmap (metro various)</t>
  </si>
  <si>
    <t>Ravenhall outlet sewer (Melton)</t>
  </si>
  <si>
    <t>Sewer strategy stage 3 Elizabeth Street (Melbourne)</t>
  </si>
  <si>
    <t>Project name has changed, previously Sewer strategy stage 2 Elizabeth Street (Melbourne). Project TEI has decreased due to a reduced project scope.</t>
  </si>
  <si>
    <t>Stormwater harvesting (Werribee)</t>
  </si>
  <si>
    <t>Tarneit West outlet sewer (section 1) (Tarneit)</t>
  </si>
  <si>
    <t xml:space="preserve">Project has been pushed out to beyond 2028 as there are no immediate capacity constraints, as originally suspected. The project has been reviewed and is no longer regarded as critical in nature, and can therefore be deferred to a later stage. </t>
  </si>
  <si>
    <t>Total City West Water Corporation projects</t>
  </si>
  <si>
    <t xml:space="preserve">Financial </t>
  </si>
  <si>
    <t>completion date</t>
  </si>
  <si>
    <t>Asset performance renewals - sewer (metro various)</t>
  </si>
  <si>
    <t>Asset performance renewals - water (metro various)</t>
  </si>
  <si>
    <t>Customer management system (Footscray)</t>
  </si>
  <si>
    <t>Developer reimbursements - alternative water (metro various)</t>
  </si>
  <si>
    <t>Developer reimbursements - water (metro various)</t>
  </si>
  <si>
    <t>Developer reimbursements - sewer (metro various)</t>
  </si>
  <si>
    <t>Project TEI has increased due to additions to the project scope.</t>
  </si>
  <si>
    <t>Facility works (metro various)</t>
  </si>
  <si>
    <t>IT infrastructure expansion (Footscray)</t>
  </si>
  <si>
    <t>Mount Atkinson Outlet sewer (Truganina)</t>
  </si>
  <si>
    <r>
      <t xml:space="preserve">Project TEI has increased since the </t>
    </r>
    <r>
      <rPr>
        <sz val="9"/>
        <color theme="1"/>
        <rFont val="Calibri"/>
        <family val="2"/>
      </rPr>
      <t>2019-20 Budget</t>
    </r>
    <r>
      <rPr>
        <i/>
        <sz val="9"/>
        <color theme="1"/>
        <rFont val="Calibri"/>
        <family val="2"/>
      </rPr>
      <t xml:space="preserve"> due to rock being encountered during construction.  </t>
    </r>
  </si>
  <si>
    <t>Nicholson Street water distribution main renewal (Carlton)</t>
  </si>
  <si>
    <r>
      <t xml:space="preserve">Project TEI has decreased since the </t>
    </r>
    <r>
      <rPr>
        <sz val="9"/>
        <color theme="1"/>
        <rFont val="Calibri"/>
        <family val="2"/>
      </rPr>
      <t>2019-20 Budget</t>
    </r>
    <r>
      <rPr>
        <i/>
        <sz val="9"/>
        <color theme="1"/>
        <rFont val="Calibri"/>
        <family val="2"/>
      </rPr>
      <t xml:space="preserve"> due to contingency no longer being required.</t>
    </r>
  </si>
  <si>
    <t>Records management system (Footscray)</t>
  </si>
  <si>
    <r>
      <t xml:space="preserve">Project TEI has decreased since the </t>
    </r>
    <r>
      <rPr>
        <sz val="9"/>
        <color theme="1"/>
        <rFont val="Calibri"/>
        <family val="2"/>
      </rPr>
      <t>2019-20 Budget</t>
    </r>
    <r>
      <rPr>
        <i/>
        <sz val="9"/>
        <color theme="1"/>
        <rFont val="Calibri"/>
        <family val="2"/>
      </rPr>
      <t xml:space="preserve"> due to reduced project scope.</t>
    </r>
  </si>
  <si>
    <t>Upgrade to sewer pump station - SPS44 (Werribee)</t>
  </si>
  <si>
    <r>
      <t xml:space="preserve">Project TEI has increased since the </t>
    </r>
    <r>
      <rPr>
        <sz val="9"/>
        <color theme="1"/>
        <rFont val="Calibri"/>
        <family val="2"/>
      </rPr>
      <t xml:space="preserve">2019-20 Budget </t>
    </r>
    <r>
      <rPr>
        <i/>
        <sz val="9"/>
        <color theme="1"/>
        <rFont val="Calibri"/>
        <family val="2"/>
      </rPr>
      <t xml:space="preserve">due to contingency items. </t>
    </r>
  </si>
  <si>
    <t>Various alternative water growth projects (metro various)</t>
  </si>
  <si>
    <t>Project TEI has decreased due to reduced scope.</t>
  </si>
  <si>
    <t>Water metering (metro various)</t>
  </si>
  <si>
    <t>Coliban Region Water Corporation</t>
  </si>
  <si>
    <t>Low pressure towns (Bendigo)</t>
  </si>
  <si>
    <t>Office building renovations (Bendigo)</t>
  </si>
  <si>
    <t>Sewer augmentation greenfield developments (regional various) (Bendigo)</t>
  </si>
  <si>
    <t>Water augmentation greenfield developments (regional various)</t>
  </si>
  <si>
    <t>Source: Coliban Region Water Corporation</t>
  </si>
  <si>
    <t>Asset information management system enhancements and data (Bendigo)</t>
  </si>
  <si>
    <t>Project cash flow has been revised in line with a revised project schedule.</t>
  </si>
  <si>
    <t>Bendigo water treatment plant sludge drying beds upgrade (Bendigo)</t>
  </si>
  <si>
    <t>Project works accelerated.</t>
  </si>
  <si>
    <t>Bridgewater system tank renewals (Bridgewater)</t>
  </si>
  <si>
    <t>Buying low reliability water shares (regional various)</t>
  </si>
  <si>
    <t>Castlemaine water network augmentation - water mains in Campbells Creek (Castlemaine)</t>
  </si>
  <si>
    <t>Channel renewals (regional various)</t>
  </si>
  <si>
    <t>Cohuna water reclamation plant lagoon seepage (Cohuna)</t>
  </si>
  <si>
    <r>
      <t xml:space="preserve">Project was included in the </t>
    </r>
    <r>
      <rPr>
        <sz val="9"/>
        <color theme="1"/>
        <rFont val="Calibri"/>
        <family val="2"/>
      </rPr>
      <t>2019-20 Budget</t>
    </r>
    <r>
      <rPr>
        <i/>
        <sz val="9"/>
        <color theme="1"/>
        <rFont val="Calibri"/>
        <family val="2"/>
      </rPr>
      <t xml:space="preserve"> under 'All remaining projects with a TEI less than $1 million'. This project now has a TEI greater than $1 million due to a change in scope.</t>
    </r>
  </si>
  <si>
    <t>Digital customer metering program (regional various)</t>
  </si>
  <si>
    <t>Program delayed. Funds reallocated to other new projects.</t>
  </si>
  <si>
    <t>Echuca West tanks (Echuca)</t>
  </si>
  <si>
    <t>TEI reviewed and updated based on tender price.</t>
  </si>
  <si>
    <t>Echuca odour mitigation sewer pump station No. 1 and sewer pump station No. 11 (Echuca) (Bendigo)</t>
  </si>
  <si>
    <t>qtr 3 2021-22</t>
  </si>
  <si>
    <t>Budget increase required due to revised scope.</t>
  </si>
  <si>
    <t>Echuca water treatment plant additional clear water storage (Echuca)</t>
  </si>
  <si>
    <t>TEI reviewed and updated for tender pricing estimates.</t>
  </si>
  <si>
    <t>Edwards Road tank to Strathfieldsaye water main (Bendigo)</t>
  </si>
  <si>
    <t>TEI has been updated based on final business case.</t>
  </si>
  <si>
    <t>Epsom duplication of 375mm water main along Midland Highway (Bendigo)</t>
  </si>
  <si>
    <t>Flow meters (Bendigo)</t>
  </si>
  <si>
    <t>Geographic information system (regional various)</t>
  </si>
  <si>
    <t>Gifted assets labour overhead (Bendigo)</t>
  </si>
  <si>
    <t>Groundwater supply Goornong water treatment Plant (Goornong)</t>
  </si>
  <si>
    <t>Health based targets compliance plant capacity Korong Vale water teatment plant (Korong Vale)</t>
  </si>
  <si>
    <t>Heathcote water reclamation plant and reuse system upgrade (Heathcote)</t>
  </si>
  <si>
    <t>Part of project scope transferred and delivered under another project.</t>
  </si>
  <si>
    <t>Heathcote water treatment plant disinfection upgrade (Heathcote)</t>
  </si>
  <si>
    <t>TEI reviewed and updated based on tender prices.</t>
  </si>
  <si>
    <t>High priority main channel replacements (regional various)</t>
  </si>
  <si>
    <t>IT equipment (Bendigo)</t>
  </si>
  <si>
    <t>Inflow and infiltration (regional various)</t>
  </si>
  <si>
    <t>Integrated water and sewer planning (regional various)</t>
  </si>
  <si>
    <t>Kyneton water reclamation plant mechanical works (Kyneton)</t>
  </si>
  <si>
    <t>qtr 2 2021-22</t>
  </si>
  <si>
    <t>Project split into multiple smaller projects across Kyneton.</t>
  </si>
  <si>
    <t>Laanecoorie raw water storage and pump station (Laanecoorie)</t>
  </si>
  <si>
    <t>TEI reviewed and updated based on recent tender prices for similar project.</t>
  </si>
  <si>
    <t>Land management (regional various)</t>
  </si>
  <si>
    <t>Log reduction value  upgrades Bendigo, Castlemaine &amp; Kyneton water treatment plants</t>
  </si>
  <si>
    <t>Maiden Gully and Marong improve water pressures stage 1 (regional various)</t>
  </si>
  <si>
    <t>TEI has been updated based on final business case estimates.</t>
  </si>
  <si>
    <t>Maiden Gully and Marong improve water pressures stage 2 (Maiden Gully/Marong)</t>
  </si>
  <si>
    <t>Marong tank 2ml and pump (Marong)</t>
  </si>
  <si>
    <t>Project is part of a larger water growth project. This project component includes a pipeline, tank and pump station at Marong.</t>
  </si>
  <si>
    <t>Occupational health and safety remedial upgrades of main channel offtakes (regional various)</t>
  </si>
  <si>
    <t>Program works recommencing after past delays.</t>
  </si>
  <si>
    <t>Occupational health and safety remedial works program remedial works program (regional various)</t>
  </si>
  <si>
    <t>Program funding decreased due to increasing operational workarounds identified which have reduced the scope of planned works.</t>
  </si>
  <si>
    <t>Planned corrective reactive maintenance (regional various)</t>
  </si>
  <si>
    <t>Increase in project TEI due to higher reactive maintenance required.</t>
  </si>
  <si>
    <t>Raw water systems investigations (regional various)</t>
  </si>
  <si>
    <t>Program cash flow has been revised in line with a revised project schedule.</t>
  </si>
  <si>
    <t>Recycled water class A reconfiguration (Bendigo)</t>
  </si>
  <si>
    <t>TEI reviewed and updated based on latest business case estimates.</t>
  </si>
  <si>
    <t>Sewer main renewals (regional various)</t>
  </si>
  <si>
    <t>Sewer network odour investigations (regional various)</t>
  </si>
  <si>
    <r>
      <t xml:space="preserve">This project was included in the </t>
    </r>
    <r>
      <rPr>
        <sz val="9"/>
        <color theme="1"/>
        <rFont val="Calibri"/>
        <family val="2"/>
      </rPr>
      <t>2019-20 Budget</t>
    </r>
    <r>
      <rPr>
        <i/>
        <sz val="9"/>
        <color theme="1"/>
        <rFont val="Calibri"/>
        <family val="2"/>
      </rPr>
      <t xml:space="preserve"> under 'All remaining projects with a TEI less than $1 million'. This project now has a TEI greater than $1 million due to a change in scope.</t>
    </r>
  </si>
  <si>
    <t>Sewer pumping station renewals (regional various)</t>
  </si>
  <si>
    <t>Sludge handling Castlemaine water reclamation plant (Castlemaine)</t>
  </si>
  <si>
    <t>Sludge processing upgrades Bendigo water reclamation plant (Bendigo)</t>
  </si>
  <si>
    <t>Budget increase required due to increased scope included in project.</t>
  </si>
  <si>
    <t>Strathfieldsaye East sewer collection augmentation (Bendigo)</t>
  </si>
  <si>
    <t>TEI reviewed and updated based on final project design.</t>
  </si>
  <si>
    <t>Superpipe (regional various)</t>
  </si>
  <si>
    <t>Supervisory control and data acquisition hardware (Bendigo)</t>
  </si>
  <si>
    <t>Budget increase required due to increased scope included in program.</t>
  </si>
  <si>
    <t>Supervisory control and data acquisition software and security (Bendigo)</t>
  </si>
  <si>
    <t>Trentham water treatment plant clear water storage (Trentham)</t>
  </si>
  <si>
    <t>Vehicle renewals (regional various)</t>
  </si>
  <si>
    <t>Budget decreased in line with a reduction in approved vehicles renewals.</t>
  </si>
  <si>
    <t>Water main renewals (regional various)</t>
  </si>
  <si>
    <t>Water reclamation plant renewals and optimisation (regional various)</t>
  </si>
  <si>
    <t>Budget increase required due to an increase in the scope of works.</t>
  </si>
  <si>
    <t>Water reticulation tanks (regional various)</t>
  </si>
  <si>
    <t>Water treatment plant programmable logic controller renewal program (regional various)</t>
  </si>
  <si>
    <t>Water treatment plant renewals and optimisation (regional various)</t>
  </si>
  <si>
    <t>TEI now includes Billing, customer, stakeholder management system (Bendigo), Epsom Huntly water main extension (Bendigo), Kangaroo Flat gravity sewer construction (Bendigo), Water augmentation greenfield developments (regional various).</t>
  </si>
  <si>
    <t>Total Coliban Region Water Corporation projects</t>
  </si>
  <si>
    <t>Bendigo recycled water scheme upgrade (Bendigo)</t>
  </si>
  <si>
    <t>Bendigo trunk main review stage 2 (Bendigo)</t>
  </si>
  <si>
    <t>Heathcote backlog sewerage scheme (Heathcote)</t>
  </si>
  <si>
    <t>Intelligent business (regional various)</t>
  </si>
  <si>
    <t>Kyneton water reclamation plant class b storage lagoon (Kyneton)</t>
  </si>
  <si>
    <t>Kyneton water reclamation plant trade waste class c to b treatment (Kyneton)</t>
  </si>
  <si>
    <t>Director of Housing (PNFC)</t>
  </si>
  <si>
    <t>Acquisition general construction 2021-22 (statewide)</t>
  </si>
  <si>
    <t>Acquisition general spot purchase 2021-22 (statewide)</t>
  </si>
  <si>
    <t>High rise upgrades 2021-22 (metro various)</t>
  </si>
  <si>
    <t>Low rise upgrade 2021-22 (statewide)</t>
  </si>
  <si>
    <t>Source: Director of Housing (PNFC)</t>
  </si>
  <si>
    <t>Big Housing Build (statewide)</t>
  </si>
  <si>
    <r>
      <t xml:space="preserve">New initiative in the </t>
    </r>
    <r>
      <rPr>
        <sz val="9"/>
        <color theme="1"/>
        <rFont val="Calibri"/>
        <family val="2"/>
      </rPr>
      <t>2020-21 Budget</t>
    </r>
    <r>
      <rPr>
        <i/>
        <sz val="9"/>
        <color theme="1"/>
        <rFont val="Calibri"/>
        <family val="2"/>
      </rPr>
      <t xml:space="preserve">. This initiative includes the transfer of the Markham Avenue estate redevelopment (Ashburton) project. The TEI includes $2.708 billion currently held in contingency. </t>
    </r>
  </si>
  <si>
    <t>Big Housing Build physical improvements (statewide)</t>
  </si>
  <si>
    <r>
      <t xml:space="preserve">TEI reflects four years of funding consistent with the </t>
    </r>
    <r>
      <rPr>
        <sz val="9"/>
        <color theme="1"/>
        <rFont val="Calibri"/>
        <family val="2"/>
      </rPr>
      <t>2020-21 Budget</t>
    </r>
    <r>
      <rPr>
        <i/>
        <sz val="9"/>
        <color theme="1"/>
        <rFont val="Calibri"/>
        <family val="2"/>
      </rPr>
      <t>. The Director of Housing has been provided with ongoing capital funding for this initiative.</t>
    </r>
  </si>
  <si>
    <t>Building new homes to fight homelessness (statewide)</t>
  </si>
  <si>
    <t>Building works stimulus (statewide)</t>
  </si>
  <si>
    <t>Initiative funded in the Building Works package announced in May 2020.</t>
  </si>
  <si>
    <t>Carlton redevelopment - 246 units/sites (North-West metropolitan)</t>
  </si>
  <si>
    <t>Family Violence - Aboriginal refuges (statewide)</t>
  </si>
  <si>
    <t xml:space="preserve">Estimated completion date has been extended to quarter 4 2021-22 due to difficulty locating suitable sites and extensive planning. </t>
  </si>
  <si>
    <t>Family Violence - refuge redevelopment (statewide)</t>
  </si>
  <si>
    <t>Flemington estate redevelopment (Flemington)</t>
  </si>
  <si>
    <t xml:space="preserve">The Flemington site is to be delivered as part of the Ground Lease Model together with Prahran and Brighton sites. </t>
  </si>
  <si>
    <t>Heidelberg redevelopment - 600 units/sites (Heidelberg)</t>
  </si>
  <si>
    <t>High rise fire sprinkler upgrade stage 2 (metro various)</t>
  </si>
  <si>
    <t>Oakover and Stokes/Penola stage 2 (Preston)</t>
  </si>
  <si>
    <t>qtr 3 2024-25</t>
  </si>
  <si>
    <t>TEI has increased as a result of program extension and escalation.</t>
  </si>
  <si>
    <t>Public housing renewal program (statewide)</t>
  </si>
  <si>
    <t>Estimated completion date has been extended to quarter 4 2023-24 to reflect project scope revision.</t>
  </si>
  <si>
    <t>Rooming houses upgrade (statewide)</t>
  </si>
  <si>
    <t>Estimated completion date has been revised to quarter 2 2021-22 due to latent conditions affecting excavation, footing and internal structural design, permit delays, and reduced staff on site due to COVID-19 restrictions.</t>
  </si>
  <si>
    <t>Social Housing Pipeline projects (statewide)</t>
  </si>
  <si>
    <t>qtr 4 2020-21</t>
  </si>
  <si>
    <t>TEI has been revised in line with current cash flows.</t>
  </si>
  <si>
    <t>Westmeadows redevelopment - 144 units/sites (Westmeadows)</t>
  </si>
  <si>
    <t>Total Director of Housing (PNFC) projects</t>
  </si>
  <si>
    <t>Acquisition general construction 2020-21 (statewide)</t>
  </si>
  <si>
    <r>
      <t xml:space="preserve">New initiative in the </t>
    </r>
    <r>
      <rPr>
        <sz val="9"/>
        <color theme="1"/>
        <rFont val="Calibri"/>
        <family val="2"/>
      </rPr>
      <t>2020-21 Budget.</t>
    </r>
  </si>
  <si>
    <t>High rise upgrades in 2020-21 (metro various)</t>
  </si>
  <si>
    <t>Low rise upgrade in 2020-21 (statewide)</t>
  </si>
  <si>
    <t>East Gippsland Region Water Corporation</t>
  </si>
  <si>
    <t>Source: East Gippsland Region Water Corporation</t>
  </si>
  <si>
    <t>Bairnsdale to Eagle Point main supply pipeline upgrade (Bairnsdale)</t>
  </si>
  <si>
    <t>Developer financed works - wastewater (regional various)</t>
  </si>
  <si>
    <t>Developer financed works - water (regional various)</t>
  </si>
  <si>
    <t>Dinner Plain reuse arrangements (Dinner Plain)</t>
  </si>
  <si>
    <t>Gravity sewer main/network relining/replacement/refurbishment (Bairnsdale)</t>
  </si>
  <si>
    <t>Lindenow storage water quality improvement (Bairnsdale)</t>
  </si>
  <si>
    <t>Mallacoota clear water 2ML tank storage (Mallacoota)</t>
  </si>
  <si>
    <t>Raising winter storage embankment / increase irrigation (Paynesville)</t>
  </si>
  <si>
    <t>Woodglen raw water storage - dam safety upgrades  (Bairnsdale)</t>
  </si>
  <si>
    <t>Total East Gippsland Region Water Corporation projects</t>
  </si>
  <si>
    <t>Bosworth Road industrial area - water main upgrades (Bairnsdale)</t>
  </si>
  <si>
    <t>Project was originally captured under ‘All remaining projects with a TEI less than $1 million'.</t>
  </si>
  <si>
    <t>Clear water storage augmentation (Sarsfield)</t>
  </si>
  <si>
    <t>Mitchell water master plan - Wy Yung Basin tank or liner (Bairnsdale)</t>
  </si>
  <si>
    <t>TEI has increased due to additions to the project's scope.</t>
  </si>
  <si>
    <t>Gippsland and Southern Rural Water Corporation</t>
  </si>
  <si>
    <t>Source: Gippsland and Southern Rural Water Corporation</t>
  </si>
  <si>
    <t>Bacchus Marsh Irrigation District modernisation (Bacchus Marsh)</t>
  </si>
  <si>
    <t>MID 2030: modernising the Macalister Irrigation District Phase 1B (Gippsland)</t>
  </si>
  <si>
    <r>
      <t xml:space="preserve">TEI has increased due to additional funding of $5.35 million announced after the </t>
    </r>
    <r>
      <rPr>
        <sz val="9"/>
        <color theme="1"/>
        <rFont val="Calibri"/>
        <family val="2"/>
        <scheme val="minor"/>
      </rPr>
      <t>2019-20 Budget</t>
    </r>
    <r>
      <rPr>
        <i/>
        <sz val="9"/>
        <color theme="1"/>
        <rFont val="Calibri"/>
        <family val="2"/>
        <scheme val="minor"/>
      </rPr>
      <t xml:space="preserve">. </t>
    </r>
  </si>
  <si>
    <t>MID 2030: modernising the Macalister Irrigation District Phase 2 (Gippsland)</t>
  </si>
  <si>
    <r>
      <t xml:space="preserve">New initiative in the </t>
    </r>
    <r>
      <rPr>
        <sz val="9"/>
        <color theme="1"/>
        <rFont val="Calibri"/>
        <family val="2"/>
        <scheme val="minor"/>
      </rPr>
      <t>2020-21 Budget.</t>
    </r>
  </si>
  <si>
    <t>Macalister Irrigation District Siphon (Gippsland)</t>
  </si>
  <si>
    <t>Werribee Irrigation District modernisation (Werribee)</t>
  </si>
  <si>
    <t>All remaining projects with TEI less than $1 million</t>
  </si>
  <si>
    <t>Total Gippsland and Southern Rural Water Corporation projects</t>
  </si>
  <si>
    <t>Goulburn Murray Rural Water Corporation</t>
  </si>
  <si>
    <t>Cohuna weir fishladder project (Cohuna)</t>
  </si>
  <si>
    <t>Source: Goulburn Murray Rural Water Corporation</t>
  </si>
  <si>
    <t>ICT enhancements projects (regional various)</t>
  </si>
  <si>
    <t>Project TEI has decreased due to a revised project scope and updated cost estimates.</t>
  </si>
  <si>
    <t>Linear program (regional various)</t>
  </si>
  <si>
    <t>Structure program (regional various)</t>
  </si>
  <si>
    <t>Water efficiency project (regional various)</t>
  </si>
  <si>
    <r>
      <t xml:space="preserve">Project was previously named ‘Connections project (regional various)’ in the </t>
    </r>
    <r>
      <rPr>
        <sz val="9"/>
        <color rgb="FF201F1E"/>
        <rFont val="Calibri"/>
        <family val="2"/>
        <scheme val="minor"/>
      </rPr>
      <t>2019-20 Budget</t>
    </r>
    <r>
      <rPr>
        <i/>
        <sz val="9"/>
        <color rgb="FF201F1E"/>
        <rFont val="Calibri"/>
        <family val="2"/>
        <scheme val="minor"/>
      </rPr>
      <t xml:space="preserve"> but has since had its name changed to reflect a new project strategy.</t>
    </r>
  </si>
  <si>
    <t>Total Goulburn Murray Rural Water Corporation projects</t>
  </si>
  <si>
    <t>Goulburn Valley Region Water Corporation</t>
  </si>
  <si>
    <t>Almonds farm irrigation upgrade (Shepparton)</t>
  </si>
  <si>
    <t>Asset acquisitions - farming assets (regional various)</t>
  </si>
  <si>
    <t>Operations centre clear water storage augmentation (Shepparton)</t>
  </si>
  <si>
    <t>Programmable logic control code standardisation (regional various)</t>
  </si>
  <si>
    <t>qtr 4 2030-31</t>
  </si>
  <si>
    <t>Programmable logic control replacement program (regional various)</t>
  </si>
  <si>
    <t>Renewables program stage 2 (regional various)</t>
  </si>
  <si>
    <t>Reservoir 3 remediation (Mansfield)</t>
  </si>
  <si>
    <t>Sewer odour program (regional various)</t>
  </si>
  <si>
    <t>Sewer pump station 01 pump station and inlet work upgrades (Seymour)</t>
  </si>
  <si>
    <t>Sunday Creek dam outlet tower valve rehabilitation (Kilmore)</t>
  </si>
  <si>
    <t>Waste management facility third party irrigation development (Seymour)</t>
  </si>
  <si>
    <t>Source: Goulburn Valley Region Water Corporation</t>
  </si>
  <si>
    <t>Above ground asset replacement (regional various)</t>
  </si>
  <si>
    <t>Asset acquisitions - corporate assets (regional various)</t>
  </si>
  <si>
    <t xml:space="preserve">TEI has been reduced by $31 million and redirected to 'Asset Acquisition - Vehicles'. </t>
  </si>
  <si>
    <t>Asset acquisitions - digital assets (regional various)</t>
  </si>
  <si>
    <t>Asset acquisitions - vehicles (regional various)</t>
  </si>
  <si>
    <t xml:space="preserve">Program of works was previously combined together with 'Asset acquisitions - corporate assets (regional various)', but is now treated as a standalone program. </t>
  </si>
  <si>
    <t>Asset management information system replacement (regional various)</t>
  </si>
  <si>
    <t>TEI has been revised based on current cost estimates.</t>
  </si>
  <si>
    <t>Councils - water and sewer (regional various)</t>
  </si>
  <si>
    <t>TEI has been revised based on the current cost estimates and in line with the property growth in the region, which requires the council to upgrade their infrastructure, which has an impact on the corporation's assets.</t>
  </si>
  <si>
    <t>Customer billing/customer relationship management system replacement - digital strategy (regional various)</t>
  </si>
  <si>
    <t>DN375 direct feed water main to south tank (Shepparton)</t>
  </si>
  <si>
    <t>DN375 water main south of Raftery road (Shepparton)</t>
  </si>
  <si>
    <t>DN450 trunk water main south of Kialla Lakes drive (Shepparton)</t>
  </si>
  <si>
    <t>Digital infrastructure projects (regional various)</t>
  </si>
  <si>
    <t>Drought Response (Kilmore)</t>
  </si>
  <si>
    <t>Energy performance program - climate change mitigation program (regional various)</t>
  </si>
  <si>
    <t>TEI has been revised based on the revised scope of works.</t>
  </si>
  <si>
    <t>Gooram pipeline replacement (Euroa)</t>
  </si>
  <si>
    <t>High rate anaerobic lagoon 2 cover replacement (Tatura)</t>
  </si>
  <si>
    <t>TEI has increased due to a revised project scope. Project was previously captured under 'All remaining projects with a TEI less than $1 million'.</t>
  </si>
  <si>
    <t>Intelligent metering (regional various)</t>
  </si>
  <si>
    <t>TEI has increased based on the actual contract awarded and the purchase of additional meters.</t>
  </si>
  <si>
    <t>Kialla Lakes south sewer pump station rising main stage 3 (Shepparton)</t>
  </si>
  <si>
    <t xml:space="preserve">Previously captured under 'All remaining projects with a TEI less than $1 million'. This project has been combined with 'South sewer pump station rising main stage 4 (Kialla Lakes)'. </t>
  </si>
  <si>
    <t>Landowner reticulation works - sewer (regional various)</t>
  </si>
  <si>
    <t xml:space="preserve">Project has been combined with 'Shared assets - sewer'.  TEI has been revised in line with the current property growth rates in the region. </t>
  </si>
  <si>
    <t>Landowner reticulation works - water (regional various)</t>
  </si>
  <si>
    <t xml:space="preserve">Project has been combined with 'Shared assets - water'. TEI has been revised in line with the current property growth in the region. </t>
  </si>
  <si>
    <t>Lemnos pump station upgrade (Shepparton)</t>
  </si>
  <si>
    <t>McLennan street pump station upgrade (Mooroopna)</t>
  </si>
  <si>
    <t>TEI has been revised based on the consumer price index.</t>
  </si>
  <si>
    <t>McLennan street water main augmentation (Mooroopna)</t>
  </si>
  <si>
    <t>Microbial risk reduction (regional various)</t>
  </si>
  <si>
    <t xml:space="preserve">TEI has been revised based on the confirmed scope of works. </t>
  </si>
  <si>
    <t>Minor infrastructure items (regional various)</t>
  </si>
  <si>
    <t>Non revenue bulk flow meters upgrade and replacement (regional various)</t>
  </si>
  <si>
    <t xml:space="preserve">TEI has increased as the original cost estimates have been identified as being inadequate to maintain the asset class. </t>
  </si>
  <si>
    <t>Occupational health and safety initiatives (regional various)</t>
  </si>
  <si>
    <t>TEI has increased due to the implementation of in-vehicle monitoring system.</t>
  </si>
  <si>
    <t>Old Dookie Road water main (Shepparton)</t>
  </si>
  <si>
    <t>Outfall rising main replacement (Shepparton)</t>
  </si>
  <si>
    <t xml:space="preserve">TEI has been revised based on actual tender price. Completion date extended. </t>
  </si>
  <si>
    <t>Pipeline construction (Broadford/Kilmore)</t>
  </si>
  <si>
    <t>Raw water pump station augmentation (Shepparton)</t>
  </si>
  <si>
    <t xml:space="preserve">TEI has increased due to revised project scope and completion date extended. </t>
  </si>
  <si>
    <t>Sewer network augmentation (Alexandra)</t>
  </si>
  <si>
    <t>TEI has been revised based on current cost estimates, previously captured under 'All remaining projects with a TEI less than $1 million'.</t>
  </si>
  <si>
    <t>Sewer pump station - 01 rising main replacement (Seymour)</t>
  </si>
  <si>
    <t xml:space="preserve">Completion date has been revised and the TEI following a review of cost estimates. </t>
  </si>
  <si>
    <t>Sewer pump station - 04 pump station and rising main upgrade (Nagambie)</t>
  </si>
  <si>
    <t>Sewer relining program - blockage prevention (regional various)</t>
  </si>
  <si>
    <t>Sewer relining program - collapse prevention (regional various)</t>
  </si>
  <si>
    <t>Sewer relining program - manhole rehabilitation (regional various)</t>
  </si>
  <si>
    <t>Sewer rising main no.1 replacement (Euroa)</t>
  </si>
  <si>
    <t xml:space="preserve">TEI has been revised due to negotiated land acquisition and revised cost estimates based on risk methodology. </t>
  </si>
  <si>
    <t>Shepparton South tank pump station upgrade (Shepparton)</t>
  </si>
  <si>
    <t>Shepparton operation centre 14ml tank floor replacement (Shepparton)</t>
  </si>
  <si>
    <t>Supervisory control and data acquisition infrastructure replacement (regional various)</t>
  </si>
  <si>
    <t>Switchboard replacements (regional various)</t>
  </si>
  <si>
    <t>Waste management facility additional irrigation area (Mansfield)</t>
  </si>
  <si>
    <t xml:space="preserve">Previously captured under 'All remaining projects with a TEI less than $1 million'. Budget has been redirected from project 'Waste management facility additional winter storage (Mansfield)'. </t>
  </si>
  <si>
    <t>Waste management facility additional winter storage (Kilmore)</t>
  </si>
  <si>
    <t>Waste management facility additional winter storage and irrigation area (Tongala)</t>
  </si>
  <si>
    <t>Waste management facility high rate anaerobic lagoon cover replacement (Shepparton)</t>
  </si>
  <si>
    <t xml:space="preserve">TEI has been revised based on revised cost estimates. </t>
  </si>
  <si>
    <t>Waste management facility high rate anaerobic lagoon replacement (Mooroopna)</t>
  </si>
  <si>
    <t>Waste management facility irrigation capacity upgrade (Broadford)</t>
  </si>
  <si>
    <t>Waste management facility irrigation capacity upgrade (Yea)</t>
  </si>
  <si>
    <t>Waste management facility lagoon 6 refurbishment (Alexandra)</t>
  </si>
  <si>
    <t xml:space="preserve">TEI has been revised based on the current cost estimates. </t>
  </si>
  <si>
    <t>Waste management facility offsets project (Mansfield)</t>
  </si>
  <si>
    <t>Waste management facility tertiary treatment plant replacement (Eildon)</t>
  </si>
  <si>
    <t>TEI has been revised based on the actual contracts awarded. Previously captured under 'All remaining projects with a TEI less than $1 million'.</t>
  </si>
  <si>
    <t>Waste management facility winter storage capacity upgrade (Shepparton)</t>
  </si>
  <si>
    <t>Water mains replacement (regional various)</t>
  </si>
  <si>
    <t>Water meters stock (regional various)</t>
  </si>
  <si>
    <t>Water network augmentation - stage 2 (Alexandra)</t>
  </si>
  <si>
    <t>Water treatment plant - plant 4 filter upgrade - phase 1 (Shepparton)</t>
  </si>
  <si>
    <t>Project previously captured under 'All remaining projects with a TEI less than $1 million'.</t>
  </si>
  <si>
    <t>Water treatment plant augmentation stage 3 (Cobram)</t>
  </si>
  <si>
    <t>Water treatment plant improvement works (Shepparton)</t>
  </si>
  <si>
    <t>TEI has been revised based on current cost data.</t>
  </si>
  <si>
    <t>Water treatment plant optimisation (regional various)</t>
  </si>
  <si>
    <t>Water treatment plant upgrade (Broadford)</t>
  </si>
  <si>
    <t xml:space="preserve">TEI and completion date have been revised due to changes to the project scope. </t>
  </si>
  <si>
    <t>Water treatment plant upgrade (Mansfield)</t>
  </si>
  <si>
    <t>Water treatment plant upgrade (Nathalia)</t>
  </si>
  <si>
    <t>All remaining projects with a TEI less than $ 1 million</t>
  </si>
  <si>
    <t>Water treatment plant capacity upgrade (Yea) and Corporate office upgrades (Shepparton) have had their scopes revised and are now included under 'All remaining projects with a TEI less than $1 million'.</t>
  </si>
  <si>
    <t>Total Goulburn Valley Region Water Corporation projects</t>
  </si>
  <si>
    <t>Elevated water tank replacement (Yea)</t>
  </si>
  <si>
    <t>TEI has been revised based on awarded contracts. Previously captured under 'All remaining projects with TEI less than $1 million'.</t>
  </si>
  <si>
    <t>Finance system upgrade (regional various)</t>
  </si>
  <si>
    <t>TEI has been revised and completion date extended to quarter 4 2020-21, due to additional works to be undertaken for the delivery of the project.</t>
  </si>
  <si>
    <t>Kennys Road land acquisition (Broadford)</t>
  </si>
  <si>
    <t>Renewables program - climate change mitigation program (regional various)</t>
  </si>
  <si>
    <t xml:space="preserve">TEI has been revised based on actual costs, with part of the budget now being redirected to stage 2. </t>
  </si>
  <si>
    <t>Replacement of Abbinga reservoir (Euroa)</t>
  </si>
  <si>
    <t xml:space="preserve">TEI has been revised, now based on actual cost. </t>
  </si>
  <si>
    <t>Waste management facility inlet works upgrades (regional various)</t>
  </si>
  <si>
    <t>TEI has been revised, now based on actual cost.</t>
  </si>
  <si>
    <t>Waste management facility offsets project (Kilmore)</t>
  </si>
  <si>
    <t>Water treatment plant capacity upgrade (Tatura)</t>
  </si>
  <si>
    <t xml:space="preserve">TEI has been revised based on actual cost data. </t>
  </si>
  <si>
    <t xml:space="preserve">Intangible assets, standards, policies and frameworks (regional various), Fryers Street office relocation (Shepparton) and Clear water storage augmentation (Shepparton) have had their scopes revised and are now included under this balance. </t>
  </si>
  <si>
    <t>Grampians Wimmera Mallee Water Corporation</t>
  </si>
  <si>
    <t>Waste water treatment plant upgrades (Dimboola)</t>
  </si>
  <si>
    <t>Water quality upgrade  (Moyston)</t>
  </si>
  <si>
    <t>Water quality upgrade (Elmhurst)</t>
  </si>
  <si>
    <t>Water quality upgrade (Kaniva)</t>
  </si>
  <si>
    <t>Source: Grampians Wimmera Mallee Water Corporation</t>
  </si>
  <si>
    <t>Dam safety works (regional various)</t>
  </si>
  <si>
    <t>East Grampians rural water supply (East Grampians)</t>
  </si>
  <si>
    <r>
      <t xml:space="preserve">TEI has increased since the </t>
    </r>
    <r>
      <rPr>
        <sz val="9"/>
        <color theme="1"/>
        <rFont val="Calibri"/>
        <family val="2"/>
      </rPr>
      <t>2019-20 Budget</t>
    </r>
    <r>
      <rPr>
        <i/>
        <sz val="9"/>
        <color theme="1"/>
        <rFont val="Calibri"/>
        <family val="2"/>
      </rPr>
      <t xml:space="preserve"> to include full scope of project.  </t>
    </r>
  </si>
  <si>
    <t>Embankment rehabilitation (Lake Fyans)</t>
  </si>
  <si>
    <t>Headworks structure renewals (regional various)</t>
  </si>
  <si>
    <t>Office and depot renewals (regional various)</t>
  </si>
  <si>
    <t>Renewable energy projects (regional various)</t>
  </si>
  <si>
    <r>
      <t xml:space="preserve">TEI has increased since the </t>
    </r>
    <r>
      <rPr>
        <sz val="9"/>
        <color theme="1"/>
        <rFont val="Calibri"/>
        <family val="2"/>
      </rPr>
      <t>2019-20 Budget</t>
    </r>
    <r>
      <rPr>
        <i/>
        <sz val="9"/>
        <color theme="1"/>
        <rFont val="Calibri"/>
        <family val="2"/>
      </rPr>
      <t xml:space="preserve">, funded through a reduction in operating expenditure (electricity expenditure). </t>
    </r>
  </si>
  <si>
    <t>Sewer mains - replacement and other works (regional various)</t>
  </si>
  <si>
    <r>
      <t xml:space="preserve">TEI has increased since the </t>
    </r>
    <r>
      <rPr>
        <sz val="9"/>
        <color theme="1"/>
        <rFont val="Calibri"/>
        <family val="2"/>
      </rPr>
      <t>2019-20 Budget</t>
    </r>
    <r>
      <rPr>
        <i/>
        <sz val="9"/>
        <color theme="1"/>
        <rFont val="Calibri"/>
        <family val="2"/>
      </rPr>
      <t xml:space="preserve"> due to additions to the project scope.</t>
    </r>
  </si>
  <si>
    <t>Sewerage schemes (Goroke)</t>
  </si>
  <si>
    <r>
      <t xml:space="preserve">TEI has decreased since the </t>
    </r>
    <r>
      <rPr>
        <sz val="9"/>
        <color theme="1"/>
        <rFont val="Calibri"/>
        <family val="2"/>
      </rPr>
      <t>2019-20 Budget </t>
    </r>
    <r>
      <rPr>
        <i/>
        <sz val="9"/>
        <color theme="1"/>
        <rFont val="Calibri"/>
        <family val="2"/>
      </rPr>
      <t>due to reductions in the project scope.</t>
    </r>
  </si>
  <si>
    <t>Water mains - replacement and other works (regional various)</t>
  </si>
  <si>
    <t>Water quality upgrade (Ultima)</t>
  </si>
  <si>
    <t>Water treatment plant major infrastructure (regional various)</t>
  </si>
  <si>
    <t>Water treatment plant upgrades - health based treatment targets (regional various)</t>
  </si>
  <si>
    <r>
      <t xml:space="preserve">TEI has increased since the </t>
    </r>
    <r>
      <rPr>
        <sz val="9"/>
        <color theme="1"/>
        <rFont val="Calibri"/>
        <family val="2"/>
      </rPr>
      <t>2019-20 Budget</t>
    </r>
    <r>
      <rPr>
        <i/>
        <sz val="9"/>
        <color theme="1"/>
        <rFont val="Calibri"/>
        <family val="2"/>
      </rPr>
      <t xml:space="preserve"> due to a detailed strategic options assessment and change in scope to deliver broader benefits. This is funded through reduced operating costs. </t>
    </r>
  </si>
  <si>
    <t>Water treatment plant upgrades and modernisation (regional various)</t>
  </si>
  <si>
    <t>All remaining existing projects with a TEI less than $1 million</t>
  </si>
  <si>
    <t>Total Grampians Wimmera Mallee Water Corporation projects</t>
  </si>
  <si>
    <t>Urban remote metering and customer portal (regional various)</t>
  </si>
  <si>
    <t>Lower Murray Urban Rural Water Corporation</t>
  </si>
  <si>
    <t>Irrigation - Red Cliffs main pumping station (Red Cliffs)</t>
  </si>
  <si>
    <t>Irrigation - decommission works (regional various)</t>
  </si>
  <si>
    <t>Irrigation - storage works (regional various)</t>
  </si>
  <si>
    <t>Sewer - Koorlong wet weather storage No 2 (Koorlong)</t>
  </si>
  <si>
    <t>Sewer - Merbein waste water treatment plant diversion works (Merbein)</t>
  </si>
  <si>
    <t>Sewer - Swan Hill South West development (Swan Hill)</t>
  </si>
  <si>
    <t>Sewer - alternative power supply/solar works (regional various)</t>
  </si>
  <si>
    <t>Sewer - waste water treatment plant aeration works (regional various)</t>
  </si>
  <si>
    <t>Water - Mildura 14th Street tower (Mildura)</t>
  </si>
  <si>
    <t>Water - Mildura pump station capacity (Mildura)</t>
  </si>
  <si>
    <t>Water - Mildura treated water pump station redundancy (Mildura)</t>
  </si>
  <si>
    <t>Water - Red Cliffs pump station works (Red Cliffs)</t>
  </si>
  <si>
    <t>Water - Swan Hill water treatment plant (stage 2) (Swan Hill)</t>
  </si>
  <si>
    <t>Water - storage works (regional various)</t>
  </si>
  <si>
    <t>Source: Lower Murray Urban Rural Water Corporation</t>
  </si>
  <si>
    <t>Irrigation - main replacements (regional various)</t>
  </si>
  <si>
    <r>
      <t xml:space="preserve">TEI has increased since the </t>
    </r>
    <r>
      <rPr>
        <sz val="9"/>
        <color theme="1"/>
        <rFont val="Calibri"/>
        <family val="2"/>
      </rPr>
      <t>2019-20 Budget</t>
    </r>
    <r>
      <rPr>
        <i/>
        <sz val="9"/>
        <color theme="1"/>
        <rFont val="Calibri"/>
        <family val="2"/>
      </rPr>
      <t xml:space="preserve"> due to additions to the project's scope.</t>
    </r>
  </si>
  <si>
    <t>Irrigation - minor capital - replacement (regional various)</t>
  </si>
  <si>
    <t>Irrigation - replace river pump station (regional various)</t>
  </si>
  <si>
    <t>Main replacements (regional various)</t>
  </si>
  <si>
    <t>Mildura West water treatment plant upgrade to clear supervisory control and data acquisition (Mildura)</t>
  </si>
  <si>
    <t>Mildura water treatment plant 7th Street upgrade power supply (Mildura)</t>
  </si>
  <si>
    <t>Purchase of water (regional various)</t>
  </si>
  <si>
    <t>Rehabilitation of sewers (regional various)</t>
  </si>
  <si>
    <t>Sewer - all sites gifted assets (regional various)</t>
  </si>
  <si>
    <t>Sewer - all sites minor capital works - new (regional various)</t>
  </si>
  <si>
    <t>Sewer - all sites minor capital works - replacement (regional various)</t>
  </si>
  <si>
    <t>Sewer- all sites land development (regional various)</t>
  </si>
  <si>
    <t>Water - all sites  minor capital works - new (regional various)</t>
  </si>
  <si>
    <t>Water - all sites land development (regional various)</t>
  </si>
  <si>
    <t>Water - all sites minor capital works - replacement (regional various)</t>
  </si>
  <si>
    <t>Water - gifted assets (regional various)</t>
  </si>
  <si>
    <t>Water - ultra violet all treatment plants (regional various)</t>
  </si>
  <si>
    <t>Water - water treatment plant 6 ML ground level storage (Swan Hill North)</t>
  </si>
  <si>
    <t>Water - water treatment plant treated water pump station (stage 1) (Swan Hill North)</t>
  </si>
  <si>
    <t xml:space="preserve">All remaining projects with a TEI less than $1million </t>
  </si>
  <si>
    <t>Total Lower Murray Urban Rural Water Corporation projects</t>
  </si>
  <si>
    <t>Sewer- waste water treatment plant construct 400 ML wet weather storage no 1 (Koorlong)</t>
  </si>
  <si>
    <t>All remaining projects with a TEI less than $1 million (Mildura)</t>
  </si>
  <si>
    <t>Melbourne Water Corporation</t>
  </si>
  <si>
    <t>Corporate support projects (statewide)</t>
  </si>
  <si>
    <t>Drainage and flood projects (statewide)</t>
  </si>
  <si>
    <t>Eastern treatment plant projects (Bangholme)</t>
  </si>
  <si>
    <t>Information technology projects (statewide)</t>
  </si>
  <si>
    <t>Land development projects (statewide)</t>
  </si>
  <si>
    <t>New products and resources (statewide)</t>
  </si>
  <si>
    <t>Sewerage transfer projects (statewide)</t>
  </si>
  <si>
    <t>Water production and storage projects (statewide)</t>
  </si>
  <si>
    <t>Water quality projects (statewide)</t>
  </si>
  <si>
    <t>Water transfer projects (statewide)</t>
  </si>
  <si>
    <t>Waterways condition projects (statewide)</t>
  </si>
  <si>
    <t>Waterways stormwater quality projects (statewide)</t>
  </si>
  <si>
    <t>Western treatment plant projects (Werribee)</t>
  </si>
  <si>
    <t>Source: Melbourne Water Corporation</t>
  </si>
  <si>
    <t>Total Melbourne Water Corporation projects</t>
  </si>
  <si>
    <t>Aitken Creek section 15 modifications to embankment of Di Maria Pondage dam (Craigieburn)</t>
  </si>
  <si>
    <t>Bridge Inn Road drain section 12 pipeline along Plenty Road and culverts under Plenty Road (Mernda)</t>
  </si>
  <si>
    <t>Burgess Street drain section 17 repairs and upgrades to Melbourne outfall sewer (Sunshine West)</t>
  </si>
  <si>
    <t>Business process optimisation continuous value stream 2019-20 (regional various)</t>
  </si>
  <si>
    <t>Cardinia Road drain section 20 Mary Street southern wetland and retarding basin (Officer)</t>
  </si>
  <si>
    <t>Cardinia Road drain section 30 wetlands sediment basin and pipeline (Officer South)</t>
  </si>
  <si>
    <t>Cardinia Road drain section 31 retarding basin and wetland system (Officer South)</t>
  </si>
  <si>
    <t>Cardinia Road drain section 32 (Officer South)</t>
  </si>
  <si>
    <t>Cardinia chlorine risk reduction gas scrubber drum shutoff system and renew vacuum pipework (Beaconsfield Upper)</t>
  </si>
  <si>
    <t>Cisco telephony migration with a new cloud capability to reduce equipment maintenance (regional various)</t>
  </si>
  <si>
    <t>Closed circuit television upgrade (regional various)</t>
  </si>
  <si>
    <t>Clyde Creek Hartleigh section 4 retarding basin wetland and waterway connections (Clyde)</t>
  </si>
  <si>
    <t>Clyde Creek Ramlegh section 78 land acquisition and retarding basin (Clyde North)</t>
  </si>
  <si>
    <t>Clyde Creek section 77LA Delaray retarding basin and land acquisition (Clyde North)</t>
  </si>
  <si>
    <t>Clyde Creek section 81 Edgebrook waterway (Clyde)</t>
  </si>
  <si>
    <t>Clyde Springs section 86 waterway (Clyde North)</t>
  </si>
  <si>
    <t>Clyde outfall section 7 Eliston Estate waterway pipeline and vegetation (Clyde)</t>
  </si>
  <si>
    <t>Core services renewals services information technology operations (regional various)</t>
  </si>
  <si>
    <t>Core services storage hardware refresh (regional various)</t>
  </si>
  <si>
    <t>Cranbourne outfall drain section 21 (Lyndhurst)</t>
  </si>
  <si>
    <t>Cranbourne outfall drain section 22 waterway modifications south of Tea Tree Court (Lyndhurst)</t>
  </si>
  <si>
    <t>Customer and community portal enhancements 2019-20 additional datasets diversions and map functionality (regional various)</t>
  </si>
  <si>
    <t>Davis Creek sections 6 and 7 waterway and wetland sediment basin (Tarneit)</t>
  </si>
  <si>
    <t>Deep Creek south section 26 pipeline and channel adjacent to Greendale Boulevard (Pakenham)</t>
  </si>
  <si>
    <t>Donnybrook Road section 1 retarding basin and wetland (Donnybrook)</t>
  </si>
  <si>
    <t>Dry Creek section 6 pipeline (Tarneit)</t>
  </si>
  <si>
    <t>Dry Creek section 7 (Tarneit)</t>
  </si>
  <si>
    <t>Eastern treatment plant mechanical and electrical renewals tier 01 2019-20 (Bangholme)</t>
  </si>
  <si>
    <t>Eastern treatment plant programmable logic control hardware renewals process control system 7 (Bangholme)</t>
  </si>
  <si>
    <t>Edgars Creek section 56 (Wollert)</t>
  </si>
  <si>
    <t>Edgars Creek section 59 and 64 pipeline culvert waterway and sedimentation pond (Wollert)</t>
  </si>
  <si>
    <t>Edgars Creek section 61 pipeline gross pollutant trap sediment basin (Epping)</t>
  </si>
  <si>
    <t>Enhancing our Dandenong Creek fish habitat ponds threatened species dwarf Galaxia and Yarra pygmy perch (metro various)</t>
  </si>
  <si>
    <t>Forsyth Road drain section 48 land acquisition and wetland (Tarneit)</t>
  </si>
  <si>
    <t>Grasmere wetland westernport storm water quality offsets contribution (Berwick)</t>
  </si>
  <si>
    <t>Gum Scrub Creek upper section 1 and 2 pipeline and waterway (Officer)</t>
  </si>
  <si>
    <t>Holden Reservoir inlet pipeline along Melton Highway (Hillside)</t>
  </si>
  <si>
    <t>Hoppers Crossing sewerage transfer pump station and penstock building main cranes 10 (Hoppers Crossing)</t>
  </si>
  <si>
    <t>Humes main drain waterways upgrade section 6 Manheim Estate (Altona North)</t>
  </si>
  <si>
    <t>Information technology core services minor works 2 (regional various)</t>
  </si>
  <si>
    <t>Information technology core services minor works equipment renewals replacement and upgrades (regional various)</t>
  </si>
  <si>
    <t>Kororoit Creek Upper section 14 land acquisition for retarding basin and wetland (Rockbank)</t>
  </si>
  <si>
    <t>Kororoit Creek Upper sections 22, 23 and 24 pipelines (Rockbank)</t>
  </si>
  <si>
    <t>Kororoit Creek upper sections 31, 34, 35 Thornhill Park waterway and two sediment basins (Rockbank)</t>
  </si>
  <si>
    <t>Kororoit Creek upper sections 32 and 33 Thornhill Park culverts and crossings (Rockbank)</t>
  </si>
  <si>
    <t>Lang Lang river fishway Heads Road drop structure (Yannathan)</t>
  </si>
  <si>
    <t>Laverton Creek section 61, 62 and 63 waterway and pipelines (Ravenhall)</t>
  </si>
  <si>
    <t>Lollypop creek section 22 Ashford Park Estate waterway (Werribee)</t>
  </si>
  <si>
    <t>Mobility continuous value stream 2018-19 (regional various)</t>
  </si>
  <si>
    <t>Mobility continuous value stream 2019-20 (regional various)</t>
  </si>
  <si>
    <t>Moonee Ponds Creek upper pipeline section 20 (Greenvale)</t>
  </si>
  <si>
    <t xml:space="preserve">Mordialloc Pump Station No 1 air treatment facility (Mordialloc) </t>
  </si>
  <si>
    <t>Operational data store upgrade improve performance capability useability and security (regional various)</t>
  </si>
  <si>
    <t>Patterson Lakes Tidal gates upgrade 2018-19 (Patterson Lakes)</t>
  </si>
  <si>
    <t>Quirks Creek section 2 wetlands sediment basins and council pipeline (Officer)</t>
  </si>
  <si>
    <t xml:space="preserve">qtr 4 2019-20 </t>
  </si>
  <si>
    <t>Rapid earth fault current limiter electrical compliance at multiple 22kV assets tranche 2 (non-metro various)</t>
  </si>
  <si>
    <t>Rodds drain section 12 Glasscocks Road channel and culverts (Dandenong South)</t>
  </si>
  <si>
    <t>Rodds drain section 50 land acquisition wetland and retarding basin (Cranbourne West)</t>
  </si>
  <si>
    <t>Silvan chlorine plant asset renewal and risk reduction (Silvan)</t>
  </si>
  <si>
    <t>Simons Creek section 33 pipeline and sediment pond (Mernda)</t>
  </si>
  <si>
    <t>Source to contract e-procurement solution implementation (regional various)</t>
  </si>
  <si>
    <t>Strategic relationship management tool (regional various)</t>
  </si>
  <si>
    <t>Tarralla Creek naturalisation (Croydon)</t>
  </si>
  <si>
    <t>Thompsons drain section 3 Drouin golf course Riverdale Village waterway and wetland (Drouin)</t>
  </si>
  <si>
    <t>Ti Tree Creek Section 107 high flow box culverts and two low flow syphons (Clyde North)</t>
  </si>
  <si>
    <t>Ti Tree Creek section 114 Honour Village Estate wetland retarding basin and pipelines (Clyde North)</t>
  </si>
  <si>
    <t>Ti Tree Creek section 118 wetland retarding basin and linking channel (Clyde North)</t>
  </si>
  <si>
    <t>Ti Tree Creek section 119 land acquisition for future wetland and retarding basin (Cranbourne)</t>
  </si>
  <si>
    <t>Ti Tree Creek section 119 wetland retarding basin and land acquisition (Clyde North)</t>
  </si>
  <si>
    <t xml:space="preserve">qtr 4 2018-19 </t>
  </si>
  <si>
    <t>Ti Tree Creek sections 120, 121, 124 land acquisition retarding and sediment basin (Clyde North)</t>
  </si>
  <si>
    <t>Toolern Creek Opalia Estate section 23 pipeline (Melton South)</t>
  </si>
  <si>
    <t>Tributary of Davis Creek section 2 bioretention basin (Tarneit)</t>
  </si>
  <si>
    <t>Tributary of Kalkallo Creek section 1 (Kalkallo)</t>
  </si>
  <si>
    <t>Tributary of Kororoit Creek upper section 13 (Rockbank)</t>
  </si>
  <si>
    <t>Tributary of Lollypop Creek section 2 waterway (Werribee)</t>
  </si>
  <si>
    <t>Warrien Road main drain replacement sections of pipe 2018-19 (Croydon North)</t>
  </si>
  <si>
    <t>Watsons Creek section 5 water course rectification and gross pollutant traps (Somerville)</t>
  </si>
  <si>
    <t>Watsons Creek section 5 waterway rehabilitation and wetland construction (Somerville)</t>
  </si>
  <si>
    <t>Werribee River lower section 6 waterway crossing Bethany Road (Tarneit)</t>
  </si>
  <si>
    <t>Western Treatment Plant 105W sludge drying pan 13 renewal (Werribee)</t>
  </si>
  <si>
    <t>Western Treatment Plant high voltage electrical optimisation (Werribee)</t>
  </si>
  <si>
    <t>Western outfall drain section 5 land acquisition (Clyde)</t>
  </si>
  <si>
    <t>Western outfall drain section 5 retarding basin and wetland (Clyde)</t>
  </si>
  <si>
    <t>Western treatment plant Cocoroc township landscape works (Werribee)</t>
  </si>
  <si>
    <t>Western treatment plant biogas power station purchase stage 1 2 and 3 (Werribee)</t>
  </si>
  <si>
    <t>Western treatment plant lagoon foreshore protection 2017-18 upgrade and extend rock seawall (Werribee)</t>
  </si>
  <si>
    <t>North East Region Water Corporation</t>
  </si>
  <si>
    <t>Benalla waste water treatment plant upgrade (Benalla)</t>
  </si>
  <si>
    <t>Hydro excavation trucks (regional various)</t>
  </si>
  <si>
    <t>Wodonga sewerage transfer capacity (Wodonga)</t>
  </si>
  <si>
    <t>All remaining new projects with a TEI less than $1 million</t>
  </si>
  <si>
    <t>Source: North East Region Water Corporation</t>
  </si>
  <si>
    <t>Above ground asset replacement - waste water (regional various)</t>
  </si>
  <si>
    <t>Above ground asset replacement - water (regional various)</t>
  </si>
  <si>
    <t>Beechworth waste water system upgrade (Beechworth)</t>
  </si>
  <si>
    <t>Bellbridge waste water system upgrade (Bellbridge)</t>
  </si>
  <si>
    <t>The scope of work increased from being a lagoon based treatment plant to a mechanical plant upgrade, to comply with the residential buffer zone and accommodate future growth. These factors have also increased the TEI.</t>
  </si>
  <si>
    <t>Bellbridge water system upgrade (Bellbridge)</t>
  </si>
  <si>
    <t>TEI has increased due to revised growth projections indicating additional clear water storage and water treatment capacity would be required following the completion of the preliminary design phase.</t>
  </si>
  <si>
    <t>Below ground asset replacement - waste water (regional various)</t>
  </si>
  <si>
    <t>Below ground asset replacement - water (regional various)</t>
  </si>
  <si>
    <t>Benalla waste water system transfer expansion (Benalla)</t>
  </si>
  <si>
    <t>Project now includes a trunk main upgrade that was originally budgeted for in future years as a separate project, increasing the TEI.</t>
  </si>
  <si>
    <t>Corryong reuse compliance (Corryong)</t>
  </si>
  <si>
    <t>Customer billing system renewal and upgrade (regional various)</t>
  </si>
  <si>
    <t>The scope has changed from an upgrade of the current system to implementation of a new system to achieve identified business requirements.</t>
  </si>
  <si>
    <t>Information communication technology infrastructure replacements (regional various)</t>
  </si>
  <si>
    <t>Mount Beauty raw water offtake upgrade (Mount Beauty)</t>
  </si>
  <si>
    <t>Project was previously captured under 'All remaining project with a TEI less than $1 million.' Project scope has increased to reflect detailed design work and current construction costs estimates.</t>
  </si>
  <si>
    <t>Oxley, Moyhu and Walwa clear water storage expansion (regional various)</t>
  </si>
  <si>
    <t xml:space="preserve">Program of works now incorporates several small projects with previous TEI of less than $1 million. </t>
  </si>
  <si>
    <t>Permanent water purchase (regional various)</t>
  </si>
  <si>
    <t>TEI has increased to reflect current market value of permanent water per megalitre.</t>
  </si>
  <si>
    <t>Region wide digital business sustainability (regional various)</t>
  </si>
  <si>
    <t>Region wide facilities security upgrade (regional various)</t>
  </si>
  <si>
    <t>Region wide information security compliance (regional various)</t>
  </si>
  <si>
    <t>Region wide minor capital expenditure (regional various)</t>
  </si>
  <si>
    <t>Region wide renewable energy and climate efficiencies (regional various)</t>
  </si>
  <si>
    <t>Region wide strategic land acquisition (regional various)</t>
  </si>
  <si>
    <t>Rutherglen reuse land - stage 1 (Rutherglen)</t>
  </si>
  <si>
    <t>Supervisory control and data acquisition system upgrade and replacement (regional various)</t>
  </si>
  <si>
    <t>Tallangatta waste water treatment plant upgrade (Tallangatta)</t>
  </si>
  <si>
    <t>Project scope has increased due to revised growth projections and volume of effluents for treatment which has required larger lagoons.</t>
  </si>
  <si>
    <t>Tangambalanga water system upgrade (Tangambalanga)</t>
  </si>
  <si>
    <t>Vehicle replacement (regional various)</t>
  </si>
  <si>
    <t>Wangaratta sewer pump station upgrades (Wangaratta)</t>
  </si>
  <si>
    <t>TEI increased to incorporate several smaller pump station upgrades previously recorded as less than $1 million.</t>
  </si>
  <si>
    <t>Wangaratta water distribution (Wangaratta)</t>
  </si>
  <si>
    <t>Wangaratta works depot relocation (Wangaratta)</t>
  </si>
  <si>
    <t>Project has been deferred until 2024-25 until suitable location is sourced.</t>
  </si>
  <si>
    <t>Waste water distribution improvements (regional various)</t>
  </si>
  <si>
    <t>Water Trunk Mains Programme (regional various)</t>
  </si>
  <si>
    <t>Program of works incorporates several small projects with previous TEI of less than $1 million.</t>
  </si>
  <si>
    <t>Wodonga Creek pump station upgrade (Wodonga)</t>
  </si>
  <si>
    <t>TEI has increased due to increase in project scope to accommodate the replacement of in-river fixed offtakes.</t>
  </si>
  <si>
    <t>Wodonga waste water treatment plant capacity and emissions reduction upgrade (Wodonga)</t>
  </si>
  <si>
    <t>Project scope has increased to combine required capacity upgrade with more efficient and effective reuse of waste to create energy which can be used behind the meter or put back into the electricity grid.</t>
  </si>
  <si>
    <t>Wodonga waste water treatment plant solar power plant (Wodonga)</t>
  </si>
  <si>
    <t>TEI has increased to accommodate a $1.1 million transfer from Wodonga waste water treatment plant upgrade project. Elements of the upgraded project will be completed within the solar project scope.</t>
  </si>
  <si>
    <t>Wodonga waste water treatment plant upgrade (Wodonga)</t>
  </si>
  <si>
    <r>
      <t xml:space="preserve">New initiative in the </t>
    </r>
    <r>
      <rPr>
        <sz val="9"/>
        <color theme="1"/>
        <rFont val="Calibri"/>
        <family val="2"/>
      </rPr>
      <t>2020-21 Budget</t>
    </r>
    <r>
      <rPr>
        <i/>
        <sz val="9"/>
        <color theme="1"/>
        <rFont val="Calibri"/>
        <family val="2"/>
      </rPr>
      <t>. TEI decreased by $1.1 million and transferred to Wodonga waste water treatment plant solar power plant project. Elements of the upgraded project will be completed within the solar project scope.</t>
    </r>
  </si>
  <si>
    <t>Yackandandah reclaimed water management project (Yackandandah)</t>
  </si>
  <si>
    <t>Revised engineering cost estimates associated with the access requirements to the proposed lamella clarifier and sludge handling indicated a need for additional funding. Project was originally captured under 'All remaining new projects with a TEI of less than $1 million'.</t>
  </si>
  <si>
    <t>Yackandandah water distribution upgrade (Yackandandah)</t>
  </si>
  <si>
    <t>Total North East Region Water Corporation projects</t>
  </si>
  <si>
    <t>Geospatial information system replacement (regional various)</t>
  </si>
  <si>
    <t>Project was originally captured under 'All remaining existing projects with a TEI less than $1 million'.</t>
  </si>
  <si>
    <t>Yarrawonga water treatment plant upgrade (Yarrawonga)</t>
  </si>
  <si>
    <t xml:space="preserve">All remaining projects with a TEI less than $1 million </t>
  </si>
  <si>
    <t>Port of Hastings Development Authority</t>
  </si>
  <si>
    <t>Source: Port of Hastings Development Authority</t>
  </si>
  <si>
    <t>Berth 1 Upgrade Crib Point (Crib Point)</t>
  </si>
  <si>
    <t>Crib Point Electrical Infrastructure</t>
  </si>
  <si>
    <t>Total Port of Hastings Development Authority projects</t>
  </si>
  <si>
    <t>South East Water Corporation</t>
  </si>
  <si>
    <t>Corporate miscellaneous -  (metro various)</t>
  </si>
  <si>
    <t>Recycled water growth - Cardinia Shire Council (Cardinia)</t>
  </si>
  <si>
    <t>Sewer backlog - Cardinia Shire Council (Cardinia)</t>
  </si>
  <si>
    <t>Sewer growth - Cardinia Shire Council (Cardinia)</t>
  </si>
  <si>
    <t>Sewer growth - other (metro various)</t>
  </si>
  <si>
    <t>Sewer system growth - Pakenham sewage treatment plant (Cardinia)</t>
  </si>
  <si>
    <t>Sewer system reliability - Mt Martha sewage treatment plant (Mornington)</t>
  </si>
  <si>
    <t>Water growth - other (metro various)</t>
  </si>
  <si>
    <t>Source: South East Water Corporation</t>
  </si>
  <si>
    <t>Corporate climate change - other (metro various)</t>
  </si>
  <si>
    <t xml:space="preserve">TEI has decreased as this program of works no longer includes some individual project items which will be deferred beyond the forward estimates. </t>
  </si>
  <si>
    <t>Corporate miscellaneous - (metro various)</t>
  </si>
  <si>
    <t>TEI has increased due to an increase in the scope of works.</t>
  </si>
  <si>
    <t>Information technology - other (metro various)</t>
  </si>
  <si>
    <t>Land and buildings - miscellaneous (metro various)</t>
  </si>
  <si>
    <t xml:space="preserve">TEI has decreased due a reduction to the project's scope of works. </t>
  </si>
  <si>
    <t>Meters (metro various)</t>
  </si>
  <si>
    <t>TEI has increased due to an increase in the scope of works and additional budgeted investment allocated for the Digital Metering project, which is included under the program of works.</t>
  </si>
  <si>
    <t>Recycled water - other (metro various)</t>
  </si>
  <si>
    <t>Increase in TEI is due to an increase in budgeted investment allocated.</t>
  </si>
  <si>
    <t>Recycled water growth - City of Casey (Casey)</t>
  </si>
  <si>
    <t>TEI has increased due to changes to the scope of works.</t>
  </si>
  <si>
    <t>Sewer backlog - City of Casey (Casey)</t>
  </si>
  <si>
    <t>TEI has increased and estimated completion date extended  due to a change in the scope of works.</t>
  </si>
  <si>
    <t>Sewer backlog - Mornington Peninsula Shire (Mornington)</t>
  </si>
  <si>
    <t>Sewer growth - City of Casey (Casey)</t>
  </si>
  <si>
    <t>Sewer quality - other (metro various)</t>
  </si>
  <si>
    <t>Sewer reliability - other (metro various)</t>
  </si>
  <si>
    <t>TEI has increased due to an increase in budgeted investment allocated.</t>
  </si>
  <si>
    <t>Sewer system growth - Boneo sewage treatment plant (Mornington)</t>
  </si>
  <si>
    <t xml:space="preserve">TEI has decreased due to a reduced project scope.  Project estimated completion date has also been brought forward. </t>
  </si>
  <si>
    <t>Sewer system growth - Fisherman's Bend - sewer mining plant (Port Phillip)</t>
  </si>
  <si>
    <t>Sewer system growth - Mt Martha sewage treatment plant (Mornington)</t>
  </si>
  <si>
    <t>TEI has increased and completion date has been delayed due to change in scope of works.</t>
  </si>
  <si>
    <t>qtr 4 2034-35</t>
  </si>
  <si>
    <t>Sewer system growth - other treatment plant (metro various)</t>
  </si>
  <si>
    <t>Projects listed as 'Sewer system growth - Blind Bight sewage treatment plant (Casey)', 'Sewer system growth - Longwarry sewage treatment plant (Baw Baw)', and 'Sewer system growth - Somers sewage treatment plant (Mornington)' have been combined with 'Sewer system growth - other sewage treatment plant (metro various)' this year. Increase in TEI is due to a change in scope of works.</t>
  </si>
  <si>
    <t>Sewer system reliability - Boneo sewage treatment plant (Mornington)</t>
  </si>
  <si>
    <t>Sewer system reliability - Pakenham sewage treatment plant (Cardinia)</t>
  </si>
  <si>
    <t>Sewer system reliability - other sewage treatment plant (metro various)</t>
  </si>
  <si>
    <t>Projects listed as 'Sewer system reliability - Blind Bight sewage treatment plant (Casey)', 'Sewer system reliability - Koo Wee Rup sewage treatment plant (Cardinia), 'Sewer system reliability - Lang Lang sewage treatment plant (Cardinia)', and 'Sewer system reliability - Somers sewage treatment plant (Mornington)' have been combined with 'Sewer system reliability - other sewage treatment plant (metro various)' this year.</t>
  </si>
  <si>
    <t>Water growth - Cardinia Shire Council (Cardinia)</t>
  </si>
  <si>
    <t>TEI has decreased due to this program of works no longer including some individual project items which will instead be taken up in the future beyond the budget years.</t>
  </si>
  <si>
    <t>Water growth - City of Casey (Casey)</t>
  </si>
  <si>
    <t>TEI has decreased due to this program of works no longer including some individual project items which will be deferred beyond the forward estimates.</t>
  </si>
  <si>
    <t>TEI has increased due to an increase in the budgeted investment allocated.</t>
  </si>
  <si>
    <t>Water quality - other (metro various)</t>
  </si>
  <si>
    <t>Water reliability - other (metro various)</t>
  </si>
  <si>
    <t>Total South East Water Corporation projects</t>
  </si>
  <si>
    <t>Sewer growth - Mornington Peninsula Shire (Mornington)</t>
  </si>
  <si>
    <t>All remaining completed projects with a TEI less than $1 million</t>
  </si>
  <si>
    <t>South Gippsland Region Water Corporation</t>
  </si>
  <si>
    <t>Cape Paterson waste water treatment plant augmentation (Cape Paterson)</t>
  </si>
  <si>
    <t>Inverloch waste water treatment plants augmentation (Inverloch)</t>
  </si>
  <si>
    <t>Service basin cover and liner replacements (regional various)</t>
  </si>
  <si>
    <t>Sewer system renewal expansion (regional various)</t>
  </si>
  <si>
    <t>Wonthaggi water mains expansion (Wonthaggi)</t>
  </si>
  <si>
    <t>Source: South Gippsland Region Water Corporation</t>
  </si>
  <si>
    <t>Billing system renewal (regional various)</t>
  </si>
  <si>
    <r>
      <t xml:space="preserve">Project TEI has increased since the </t>
    </r>
    <r>
      <rPr>
        <sz val="9"/>
        <color theme="1"/>
        <rFont val="Calibri"/>
        <family val="2"/>
      </rPr>
      <t>2019-20 Budget</t>
    </r>
    <r>
      <rPr>
        <i/>
        <sz val="9"/>
        <color theme="1"/>
        <rFont val="Calibri"/>
        <family val="2"/>
      </rPr>
      <t xml:space="preserve"> to reflect a rescope of this project.</t>
    </r>
  </si>
  <si>
    <t>Bulk entitlement (regional various)</t>
  </si>
  <si>
    <t>TEI updated to reflect customer preference after consultation ahead of 2020 Price Submission.</t>
  </si>
  <si>
    <t>Carbon emission reduction upgrades (regional various)</t>
  </si>
  <si>
    <t>Additional capital expenditure for future carbon emission works, which have not been fully scoped at this stage.</t>
  </si>
  <si>
    <t>Computers/supervisory control and data acquisition security system (regional various)</t>
  </si>
  <si>
    <t>Fish Creek treated water trunk main (Fish Creek)</t>
  </si>
  <si>
    <t>Foster waste water treatment plant reuse and pipeline (Foster)</t>
  </si>
  <si>
    <t xml:space="preserve">TEI has increased due to additional expenditure allocated to allow for treated effluent reuse and, ultimately, decommissioning of the outfall to occur. </t>
  </si>
  <si>
    <t>Headworks - dams (regional various)</t>
  </si>
  <si>
    <t xml:space="preserve">TEI has decreased due to reduced dam repurposing costs. </t>
  </si>
  <si>
    <t>Hydraulic modelling and network master planning (regional various)</t>
  </si>
  <si>
    <t xml:space="preserve">All network models have been updated resulting in reduced project costs. </t>
  </si>
  <si>
    <t>Inverloch sewer system upgrades (Inverloch)</t>
  </si>
  <si>
    <t>Korumburra sewer system upgrades (Korumburra)</t>
  </si>
  <si>
    <t>Works in Korumburra have been prioritised based on enforcement action.</t>
  </si>
  <si>
    <t>Leongatha sewer system upgrades (Leongatha)</t>
  </si>
  <si>
    <t>Updated master plan and updated strategy to cater for growth.</t>
  </si>
  <si>
    <t>Manholes upgrades (regional various)</t>
  </si>
  <si>
    <t xml:space="preserve">TEI is based on updated reviews of asset performance. </t>
  </si>
  <si>
    <t>New pressure sewer connections (regional various)</t>
  </si>
  <si>
    <t>TEI updated to reflect current growth rate and cost estimates.</t>
  </si>
  <si>
    <t>Nyora duplicate transfer main (Nyora)</t>
  </si>
  <si>
    <t>Operational vehicles replacement (regional various)</t>
  </si>
  <si>
    <t>Potential increase in fleet vehicles, business case to be reviewed.</t>
  </si>
  <si>
    <t>Plant and equipment replacement (regional various)</t>
  </si>
  <si>
    <t>Poowong Loch Nyora additional connections and renewals (Poowong Loch, Nyora)</t>
  </si>
  <si>
    <t>Poowong pressure upgrade ( Poowong )</t>
  </si>
  <si>
    <t xml:space="preserve">TEI updated to reflect new masterplan for asset augmentation to support growth in Poowong Loch Nyora. </t>
  </si>
  <si>
    <t>Pump station upgrades (regional various)</t>
  </si>
  <si>
    <t xml:space="preserve">TEI updated following major works completed and updated masterplans. </t>
  </si>
  <si>
    <t>Raw water pump station renewal (regional various)</t>
  </si>
  <si>
    <t xml:space="preserve">TEI updated to reflect a review of the program of works undertaken in 2019-20. </t>
  </si>
  <si>
    <t>Raw water trunk main upgrades/duplications (regional various)</t>
  </si>
  <si>
    <t>Replacement and rehabilitation of water mains (regional various)</t>
  </si>
  <si>
    <t>Reticulation sewer replacements/rehabilitation (regional various)</t>
  </si>
  <si>
    <t>Sewer rising main renewal (regional various)</t>
  </si>
  <si>
    <t>Sewer sidelines renewal (regional various)</t>
  </si>
  <si>
    <t>Sewer system renewal expansion (Inverloch)</t>
  </si>
  <si>
    <t>New asset renewal included towards the end of the ten year plan.</t>
  </si>
  <si>
    <t>South Gippsland Water facilities renewal (regional various)</t>
  </si>
  <si>
    <t>Trunk main upgrades/duplications (regional various)</t>
  </si>
  <si>
    <t xml:space="preserve">Expenditure reallocated to the Poowong Pressure Upgrade and a number of smaller projects.  </t>
  </si>
  <si>
    <t>Venus Bay outfall renewal (Venus Bay)</t>
  </si>
  <si>
    <t xml:space="preserve">TEI has increased to allow for a full renewal and upgrade. </t>
  </si>
  <si>
    <t>Waste water treatment plants renewal upgrade and expansion (regional various)</t>
  </si>
  <si>
    <t>Water meters (regional various)</t>
  </si>
  <si>
    <t>Water supply augmentation (Leongatha)</t>
  </si>
  <si>
    <t>Water treatment plant augmentation and upgrade (regional various)</t>
  </si>
  <si>
    <t>Water treatment plants renewal upgrade expansion (regional various)</t>
  </si>
  <si>
    <t>Wonthaggi sewer system upgrades (Wonthaggi)</t>
  </si>
  <si>
    <t>TEI updated to reflect a revised masterplan for augmentations to support growth.</t>
  </si>
  <si>
    <t>Total South Gippsland Region Water Corporation projects</t>
  </si>
  <si>
    <t>Northern towns project (Korumburra/Poowong/Loch/Nyora)</t>
  </si>
  <si>
    <t xml:space="preserve">Northern Town Project Stage 3 from 2019-20 has been removed as it has since been identified as an operational cost. </t>
  </si>
  <si>
    <t>Sewer rising main expansion (Wonthaggi)</t>
  </si>
  <si>
    <t>Victorian Regional Channels Authority</t>
  </si>
  <si>
    <t>Channel optimisation (Geelong)</t>
  </si>
  <si>
    <t>All remaining new projects with TEI less than $1 million</t>
  </si>
  <si>
    <t>Source: Victorian Regional Channels Authority</t>
  </si>
  <si>
    <t>Polyethylene buoys (Hastings)</t>
  </si>
  <si>
    <t>Total Victorian Regional Channels Authority projects</t>
  </si>
  <si>
    <t>Victorian Ports Corporation</t>
  </si>
  <si>
    <t>Channels and waterways - capital projects (Port Phillip Bay)</t>
  </si>
  <si>
    <t>Information technology - upgrades and development (Melbourne)</t>
  </si>
  <si>
    <t>Station Pier capital projects (Port Melbourne)</t>
  </si>
  <si>
    <t>Source: Victorian Ports Corporation</t>
  </si>
  <si>
    <t>Total Victorian Ports Corporation projects</t>
  </si>
  <si>
    <t>Wannon Region Water Corporation</t>
  </si>
  <si>
    <t>Donald's Hill raw water storage embankment upgrades (Camperdown)</t>
  </si>
  <si>
    <t>Relocate backwash pump system at water treatment plant (Warrnambool)</t>
  </si>
  <si>
    <t>Wind Energy Project (Port Fairy)</t>
  </si>
  <si>
    <t>Source: Wannon Region Water Corporation</t>
  </si>
  <si>
    <t>Carbon reduction program (regional various)</t>
  </si>
  <si>
    <t xml:space="preserve">TEI has increased due to an increase in the scope of works. </t>
  </si>
  <si>
    <t>Minor plant (regional various)</t>
  </si>
  <si>
    <t xml:space="preserve"> Project previously captured under 'All remaining projects with a TEI less than $1 million'.</t>
  </si>
  <si>
    <t>Project management for contemporary customer service</t>
  </si>
  <si>
    <t xml:space="preserve">Project previously captured under 'All remaining projects with a TEI less than $1 million'. Additional budget has been allocated in 2022-23 and 2023-24 to deliver the project. </t>
  </si>
  <si>
    <t>Replace clear water storage cover (Bald Hill)</t>
  </si>
  <si>
    <t>Replacement of servers, data storage and data backup devices (regional various)</t>
  </si>
  <si>
    <t>Replacement vehicles - commercial (regional various)</t>
  </si>
  <si>
    <t>TEI has increased due to the increase in vehicle replacements in outer years.</t>
  </si>
  <si>
    <t>Replacement vehicles - passenger (regional various)</t>
  </si>
  <si>
    <t>Second bore (Port Campbell)</t>
  </si>
  <si>
    <t>Sewer pump station renewals (regional various)</t>
  </si>
  <si>
    <t xml:space="preserve">TEI has increased due to an increase in the scope of works in the outer years. </t>
  </si>
  <si>
    <t>Sewers and manholes (regional various)</t>
  </si>
  <si>
    <t>Upgrade end of life supervisory control and data acquisition remote terminal unit (regional various)</t>
  </si>
  <si>
    <t>Wangoom Road water tower and pump station (Warrnambool)</t>
  </si>
  <si>
    <t>Water main replacements (regional various)</t>
  </si>
  <si>
    <t>Water pump station renewals (regional various)</t>
  </si>
  <si>
    <t>Water reclamation plant - augmentation (Warrnambool)</t>
  </si>
  <si>
    <t>Water reclamation plant effluent reuse upgrade (Hamilton)</t>
  </si>
  <si>
    <t>Water reclamation plant renewals (regional various)</t>
  </si>
  <si>
    <t>Water storages renewal (regional various)</t>
  </si>
  <si>
    <t>Water transfer pipe renewals (regional various)</t>
  </si>
  <si>
    <t>Water treatment plant UV disinfection system (Warrnambool)</t>
  </si>
  <si>
    <t xml:space="preserve">TEI has decreased due to a reduced project scope. </t>
  </si>
  <si>
    <t>Water treatment plant renewals (regional various)</t>
  </si>
  <si>
    <r>
      <t xml:space="preserve">TEI for the initiative 'Improve summer flows in Gellibrand River (Gellibrand)' has reduced below $1 million since the </t>
    </r>
    <r>
      <rPr>
        <sz val="9"/>
        <color theme="1"/>
        <rFont val="Calibri"/>
        <family val="2"/>
      </rPr>
      <t>2019-20 Budget,</t>
    </r>
    <r>
      <rPr>
        <i/>
        <sz val="9"/>
        <color theme="1"/>
        <rFont val="Calibri"/>
        <family val="2"/>
      </rPr>
      <t xml:space="preserve"> and is now captured under this balance. </t>
    </r>
  </si>
  <si>
    <t>Total Wannon Region Water Corporation projects</t>
  </si>
  <si>
    <t>Integrated works management system (regional various)</t>
  </si>
  <si>
    <t>New clear water storage (Hamilton)</t>
  </si>
  <si>
    <t>New drying area (Hamilton)</t>
  </si>
  <si>
    <t>Refurbish biosolids facility (Camperdown)</t>
  </si>
  <si>
    <t>Servicing of the 12 Apostles visitor centre - sewer and water (Port Campbell)</t>
  </si>
  <si>
    <t xml:space="preserve">Originally scheduled for completion in 2019-20. Unbudgeted works have caused the project's completion to be extended into 2020-21. This has also caused the project's TEI to increase. </t>
  </si>
  <si>
    <t>Wind energy project (Portland)</t>
  </si>
  <si>
    <t xml:space="preserve">Originally scheduled for completion in 2019-20. Unbudgeted works have caused the project's completion to be extended into 2020-21. </t>
  </si>
  <si>
    <t>Wollaston Road sewer pump station and water tower (Warrnambool)</t>
  </si>
  <si>
    <t>Westernport Region Water Corporation</t>
  </si>
  <si>
    <t>Business transformation project (Newhaven)</t>
  </si>
  <si>
    <t>TEI and completion time have increased due to an expanded project scope.</t>
  </si>
  <si>
    <t>Ian Bartlett water purification plant civil, mechanical and electrical works (Almurta)</t>
  </si>
  <si>
    <t>TEI has increased due to an expanded project scope.</t>
  </si>
  <si>
    <t>King Road master plan (Corinella)</t>
  </si>
  <si>
    <t>Plant replacement fleet and equipment 2018-2024 (regional various)</t>
  </si>
  <si>
    <t>San Remo basin renewal project (San Remo)</t>
  </si>
  <si>
    <t>San Remo to Newhaven bridge pipeline and fittings renewal project (San Remo and Newhaven)</t>
  </si>
  <si>
    <t>Sewer junction rebuild program (regional various)</t>
  </si>
  <si>
    <t>Sewer pump stations electrical switchboard renewal program (regional various)</t>
  </si>
  <si>
    <t>TEI has decreased based on revised cost estimates.</t>
  </si>
  <si>
    <t>Sustainable water reuse and land management (regional various)</t>
  </si>
  <si>
    <r>
      <t xml:space="preserve">Project previously captured under 'All remaining projects with a TEI less than $1 million'.  TEI has been revised upwards due to additions to the project scope since the </t>
    </r>
    <r>
      <rPr>
        <sz val="9"/>
        <color theme="1"/>
        <rFont val="Calibri"/>
        <family val="2"/>
      </rPr>
      <t>2019-20 Budget</t>
    </r>
    <r>
      <rPr>
        <i/>
        <sz val="9"/>
        <color theme="1"/>
        <rFont val="Calibri"/>
        <family val="2"/>
      </rPr>
      <t>.</t>
    </r>
  </si>
  <si>
    <t>Waste water treatment plant upgrade stage 2 (Cowes)</t>
  </si>
  <si>
    <t>Water main replacement program 2018-2024 (regional various)</t>
  </si>
  <si>
    <t>Water quality compliance program (Almurta)</t>
  </si>
  <si>
    <t>Zone metering and pressure management program (regional various)</t>
  </si>
  <si>
    <t>Total Westernport Region Water Corporation projects</t>
  </si>
  <si>
    <t>Source: Westernport Region Water Corporation</t>
  </si>
  <si>
    <t>Phillip Island water supply security project (Wimbledon Heights) (Cowes)</t>
  </si>
  <si>
    <t>TEI has decreased with the project now projected to be completed under budget.</t>
  </si>
  <si>
    <t>Western Region Water Corporation</t>
  </si>
  <si>
    <t>Aitken Street upgrade (Gisborne)</t>
  </si>
  <si>
    <t>Bacchus Marsh recycled water plant - aeration works - Lagoon 1  (Bacchus Marsh)</t>
  </si>
  <si>
    <t>Bacchus Marsh recycled water plant - aeration works - Lagoon 2 (Bacchus Marsh)</t>
  </si>
  <si>
    <t>Bacchus Marsh recycled water plant - anaerobic pot stage 1 (Bacchus Marsh)</t>
  </si>
  <si>
    <t>Bacchus Marsh recycled water plant - inlet works upgrade (Bacchus Marsh)</t>
  </si>
  <si>
    <t>Bacchus Marsh recycled water plant asset management plan (Bacchus Marsh)</t>
  </si>
  <si>
    <t>Bald Hill tank construction (Sunbury)</t>
  </si>
  <si>
    <t>Carmody sewer (Sunbury)</t>
  </si>
  <si>
    <t>Darley high basin renewal (Darley)</t>
  </si>
  <si>
    <t>Darley low basin renewal (Darley)</t>
  </si>
  <si>
    <t>Deanside Drive sewer pump station rising main, East (Melton)</t>
  </si>
  <si>
    <t>Deanside Drive sewer pump station stage 1 (Rockbank)</t>
  </si>
  <si>
    <t>Deanside outfall sewer (Melton)</t>
  </si>
  <si>
    <t>Enterprise performance management implementation (metro various)</t>
  </si>
  <si>
    <t>Flow meter replacements (metro various)</t>
  </si>
  <si>
    <t>Gisborne irrigation land purchase (Gisborne)</t>
  </si>
  <si>
    <t>Gisborne recycled water plant - bioreactor modifications (Gisborne)</t>
  </si>
  <si>
    <t>Gisborne recycled water plant - stage 1 inlet works (Gisborne)</t>
  </si>
  <si>
    <t>Gisborne recycled water plant - stage 1 new aeration basin with power upgrade works (Gisborne)</t>
  </si>
  <si>
    <t>Gisborne recycled water plant - stage 2 construction of aeration basin 2 (Gisborne)</t>
  </si>
  <si>
    <t>Gisborne recycled water plant asset management plan (Gisborne)</t>
  </si>
  <si>
    <t>Gisborne recycled water plant mechanical dewatering (Gisborne)</t>
  </si>
  <si>
    <t>Gisborne recycled water plant- stage 1 odour control (Gisborne)</t>
  </si>
  <si>
    <t>Hamilton Road sewer pump station rising main upgrade (Riddells Creek)</t>
  </si>
  <si>
    <t>Hardware - servers (metro various)</t>
  </si>
  <si>
    <t>Holden tank transfer main (Melton)</t>
  </si>
  <si>
    <t>Holden tank water pump station - 20.5ml per day (Melton)</t>
  </si>
  <si>
    <t>Holden transfer main - Diggers Rest to Bald Hill (Diggers Rest)</t>
  </si>
  <si>
    <t>Kororoit Creek North branch sewer - stage 2 (Kororoit Creek)</t>
  </si>
  <si>
    <t>Kororoit Creek North branch sewer - stage 4 (Melton)</t>
  </si>
  <si>
    <t>Kororoit Creek North branch sewer - stage 6 (Melton)</t>
  </si>
  <si>
    <t>Kororoit Creek North branch sewer - stage 7 (Melton)</t>
  </si>
  <si>
    <t>Kororoit Creek main sewer no.3 (Melton)</t>
  </si>
  <si>
    <t>Kororoit Creek main sewer no.4 (Melton)</t>
  </si>
  <si>
    <t>Magnet Hill to Riddells Creek transfer main (Gisborne)</t>
  </si>
  <si>
    <t>Main Road water main (Bacchus Marsh)</t>
  </si>
  <si>
    <t>Maintain customer, community and field services applications (metro various)</t>
  </si>
  <si>
    <t>Master planning catchment mass balance water plant 4 (metro various)</t>
  </si>
  <si>
    <t>Melton class A asset management plan (Melton)</t>
  </si>
  <si>
    <t>Melton class C asset management plan (Melton)</t>
  </si>
  <si>
    <t>Melton recycled water plant - convert aeration tanks 5 and 6 (Melton)</t>
  </si>
  <si>
    <t>Melton recycled water plant western irrigation network pump station stage 1 (Melton)</t>
  </si>
  <si>
    <t>Merrimu water filtration plant - aluminium polychloride in 5 ml and 10 ml tanks  (Melton)</t>
  </si>
  <si>
    <t>Merrimu water filtration plant - chemical dosing system upgrade  (Melton)</t>
  </si>
  <si>
    <t>Merrimu water filtration plant ultra violent system at plant common outlet  (Melton)</t>
  </si>
  <si>
    <t>Minns Road 20ml renewal (Melton)</t>
  </si>
  <si>
    <t>Parwan-Balliang irrigation district pump station (Bacchus Marsh)</t>
  </si>
  <si>
    <t>Parwan-Balliang irrigation district storage (Bacchus Marsh)</t>
  </si>
  <si>
    <t>Provision for support to land development and third party projects (metro various)</t>
  </si>
  <si>
    <t>Recycled water tank renewals program 2020-21 to 2024-25 (metro various)</t>
  </si>
  <si>
    <t>Redstone Hill south sewer pump station (Sunbury)</t>
  </si>
  <si>
    <t>Riddell Road pump station (Riddell Road)</t>
  </si>
  <si>
    <t>Riddell Road tank site (Riddell Road)</t>
  </si>
  <si>
    <t>Riddells Creek irrigation land purchase (Riddells Creek)</t>
  </si>
  <si>
    <t>Riddells Creek recycled water plant - inlet works upgrade (Riddells Creek)</t>
  </si>
  <si>
    <t>Riddells Creek recycled water plant - wet weather overflow storage (Riddells Creek)</t>
  </si>
  <si>
    <t>Riddells Creek recycled water plant- discharge pipe line (Riddells Creek)</t>
  </si>
  <si>
    <t>Romsey Lancefield irrigation land purchase (Romsey)</t>
  </si>
  <si>
    <t>Romsey recycled water plant - winter storage (Romsey)</t>
  </si>
  <si>
    <t>Romsey recycled water plant upgrade - 1.2 ml per day (Romsey)</t>
  </si>
  <si>
    <t>Romsey recycled water plant upgrade - stage 1 - Lagoon remediation (Romsey)</t>
  </si>
  <si>
    <t>Romsey recycled water plant upgrade - stage 1 - plant remediation (Romsey)</t>
  </si>
  <si>
    <t>Romsey water filtration plant - new tank (Romsey)</t>
  </si>
  <si>
    <t>Romsey water filtration plant decommissioning (Romsey)</t>
  </si>
  <si>
    <t>Rosslynne asset management plan (Gisborne)</t>
  </si>
  <si>
    <t>Rosslynne to Aitken Street transfer main (Gisborne)</t>
  </si>
  <si>
    <t>Settlement Road water pump station decommissioning (Riddells Creek)</t>
  </si>
  <si>
    <t>Sewer rising main renewals program (metro various)</t>
  </si>
  <si>
    <t>Sewer spill prevention strategy - sewer relining program 2020-21 to 2022-23  (metro various)</t>
  </si>
  <si>
    <t>Software infrastructure applications (metro various)</t>
  </si>
  <si>
    <t>South Sunbury rising main augmentation (Sunbury)</t>
  </si>
  <si>
    <t>Sunbury recycled water plant to Melton recycled water plant recycled water interconnector pipeline (Sunbury)</t>
  </si>
  <si>
    <t>Supervisory control and data acquisition business as usual programs (metro various)</t>
  </si>
  <si>
    <t>Supervisory control and data acquisition improvement programs (metro various)</t>
  </si>
  <si>
    <t>Sutherlands Road sewer pump station rising main upgrade (Riddells Creek)</t>
  </si>
  <si>
    <t>Tame Street sewer pump station rising main upgrade (Sunbury)</t>
  </si>
  <si>
    <t>Tame Street sewer pump station upgrade stage 2 (Sunbury)</t>
  </si>
  <si>
    <t>Tame Street sewer pump station upgrade stage 3 (Sunbury)</t>
  </si>
  <si>
    <t>Toolern Creek outfall sewer No.8 (Melton)</t>
  </si>
  <si>
    <t>Toolern stormwater harvesting project - stage 2 (Toolern)</t>
  </si>
  <si>
    <t>Treatment plant automation and robotics program (metro various)</t>
  </si>
  <si>
    <t>Water network fittings installation program (metro various)</t>
  </si>
  <si>
    <t>Water storage tanks and basins renewal program (metro various)</t>
  </si>
  <si>
    <t>Western irrigation network Parwan to Balliang irrigation district network stage 1 (Balliang)</t>
  </si>
  <si>
    <t>Western irrigation network Parwan to Balliang irrigation district tank (Balliang)</t>
  </si>
  <si>
    <t>Woodend irrigation land purchase (Woodend)</t>
  </si>
  <si>
    <t>Woodend outfall sewer phase 2 (Woodend)</t>
  </si>
  <si>
    <t>Woodend recycled water plant - inlet pump station and screen renewal (Woodend)</t>
  </si>
  <si>
    <t>Woodend recycled water plant asset management plan (Woodend)</t>
  </si>
  <si>
    <t>Woodend recycled water plant upgrade - decanter upgrade (Woodend)</t>
  </si>
  <si>
    <t>Woodend recycled water plant upgrade phase 2 - dewatering facility (Woodend)</t>
  </si>
  <si>
    <t>Woodend recycled water plant wet weather storage (Woodend)</t>
  </si>
  <si>
    <t>All remaining new project with a TIE less than $1 million</t>
  </si>
  <si>
    <t>Source: Western Region Water Corporation</t>
  </si>
  <si>
    <t>Bacchus Marsh recycled water plant western irrigation network pump station (Bacchus Marsh)</t>
  </si>
  <si>
    <t>Bacchus Marsh rising main - Woolpack Road-Parwan recycled water plant (Bacchus Marsh)</t>
  </si>
  <si>
    <t>Bald Hill tank site purchase (Sunbury)</t>
  </si>
  <si>
    <t>Bald Hill tank to Diggers Rest water main (Diggers Rest)</t>
  </si>
  <si>
    <t>Customer water meters installation and replacement program (metro various)</t>
  </si>
  <si>
    <t>Deanside branch sewer stage 4 (Rockbank)</t>
  </si>
  <si>
    <t>Enterprise document management system (Sunbury)</t>
  </si>
  <si>
    <t>Exford Road primary school-water (Melton)</t>
  </si>
  <si>
    <t>Ferris Road freeway crossing water main (Melton)</t>
  </si>
  <si>
    <t>Geelong Road - sewer rising main Grant Street to Woolpack Road (Bacchus Marsh)</t>
  </si>
  <si>
    <t>Gisborne  recycled water plant - stage 1  upgrade concept design (Gisborne)</t>
  </si>
  <si>
    <t>Gisborne recycled water plant - stage 1 convert maturation pond 1 (Gisborne)</t>
  </si>
  <si>
    <t>Hardware - switches and firewalls (metro various)</t>
  </si>
  <si>
    <t>Hopkins Road outfall sewer (Truganina)</t>
  </si>
  <si>
    <t>House connection branch program 2020 - 21 (metro various)</t>
  </si>
  <si>
    <t>IT client computing 2020 -21 (Sunbury)</t>
  </si>
  <si>
    <t>Installation of redundant pump at Loemans Road water pump station (Bulla)</t>
  </si>
  <si>
    <t>Intelligent network program 2020 - 21 (metro various)</t>
  </si>
  <si>
    <t>Kavanagh recycled water connection (Toolern Vale)</t>
  </si>
  <si>
    <t>Melton South Exford Road sewer pump station (Melton)</t>
  </si>
  <si>
    <t>Melton South Exford Road sewer pump station rising main (Melton)</t>
  </si>
  <si>
    <t>Melton recycled water plant - food waste to energy project infrastructure (Melton)</t>
  </si>
  <si>
    <t>Melton recycled water plant - new belt-press (Melton)</t>
  </si>
  <si>
    <t>Melton recycled water plant - treatment upgrade and balancing storage (Melton)</t>
  </si>
  <si>
    <t>Melton recycled water plant and Bacchus Marsh recycled water plant interconnection (metro various)</t>
  </si>
  <si>
    <t>Melton recycled water plant upgrade - additional primary sedimentation tank 3 and pumping (Melton)</t>
  </si>
  <si>
    <t>Merrimu water filtration plant  to Minns Road water main (Melton)</t>
  </si>
  <si>
    <t>Merrimu water filtration plant - fluoride upgrade (Melton)</t>
  </si>
  <si>
    <t>Motor vehicles program 2020 -21 (metro various)</t>
  </si>
  <si>
    <t>Mount Atkinson north sewer (Melton)</t>
  </si>
  <si>
    <t>Mt Cottrell Road water main (Mount Cottrell)</t>
  </si>
  <si>
    <t>New Gisborne sewer pump station, rising main and Sternway connection (Gisborne)</t>
  </si>
  <si>
    <t>New potable water tank designs ( Mount Cottrell)</t>
  </si>
  <si>
    <t>Northern trunk sewer duplication (Bacchus Marsh)</t>
  </si>
  <si>
    <t>Parwan-Balliang irrigation district network (Bacchus Marsh)</t>
  </si>
  <si>
    <t>Recycled water plants - 100kW solar photovoltaic installation (Melton)</t>
  </si>
  <si>
    <t>Riddells Road water pump station upgrade and chemical dosing (Riddells Creek)</t>
  </si>
  <si>
    <t>Romsey high level tank replacement (Romsey)</t>
  </si>
  <si>
    <t>Romsey recycled water plant irrigation infrastructure (Romsey)</t>
  </si>
  <si>
    <t>Rosslynne tank overflow upgrade (Gisborne)</t>
  </si>
  <si>
    <t>Rotary Park sewer pump station - pump renewal (Bacchus Marsh)</t>
  </si>
  <si>
    <t>Sewage Pump Station Renewals 2020-21(metro various)</t>
  </si>
  <si>
    <t>Sewer spill prevention strategy - sewer relining program 2020 - 21 (metro various)</t>
  </si>
  <si>
    <t>Sunbury outfall sewer duplication (Sunbury)</t>
  </si>
  <si>
    <t>Sunbury recycled water plant - provision for maintenance under contract (Sunbury)</t>
  </si>
  <si>
    <t>Taylors Road watermain (Melton)</t>
  </si>
  <si>
    <t>Water reticulation main renewal 2020-21 (metro various)</t>
  </si>
  <si>
    <t>Western tank pump station (metro various)</t>
  </si>
  <si>
    <t>Woodend recycled water plant creek discharge pump station upgrade (Woodend)</t>
  </si>
  <si>
    <t>Woodend sewer interfaces study (Woodend)</t>
  </si>
  <si>
    <t>Woodlea sewer pump station rising main stage 1 (Melton)</t>
  </si>
  <si>
    <t>Woodlea-Kororoit link water main (Melton)</t>
  </si>
  <si>
    <t>All remaining existing project with a TIE less than $1 million</t>
  </si>
  <si>
    <t>Total Western Region Water Corporation projects</t>
  </si>
  <si>
    <t>Atwell sewer (Melton)</t>
  </si>
  <si>
    <t>Bacchus Marsh avenue of honour water main (Bacchus Marsh)</t>
  </si>
  <si>
    <t>Bacchus Marsh recycled water plant - contingency pipeline to new customer (Bacchus Marsh)</t>
  </si>
  <si>
    <t>Botania branch sewer (Melton)</t>
  </si>
  <si>
    <t>Bowery Estate branch sewer (Melton)</t>
  </si>
  <si>
    <t>Customer water meters installation and replacement (metro various)</t>
  </si>
  <si>
    <t>Diggers Rest pump station trunk water main (Diggers Rest)</t>
  </si>
  <si>
    <t>Exford Road sewer extension (Melton)</t>
  </si>
  <si>
    <t>Gisborne recycled water plant disinfection (Gisborne)</t>
  </si>
  <si>
    <t>Hamilton Road sewer pump station capacity and supervisory control and data acquisition upgrade</t>
  </si>
  <si>
    <t>Intelligent water network waternamics programme (metro various)</t>
  </si>
  <si>
    <t>Leakes Road water main (Rockbank)</t>
  </si>
  <si>
    <t>Minns Road tank 3 replacement (Melton)</t>
  </si>
  <si>
    <t>Mount Macedon wastewater solutions project (Mount Macedon)</t>
  </si>
  <si>
    <t>O'Keefe Crescent Sewer Augmentation (Bacchus Marsh)</t>
  </si>
  <si>
    <t>Optimisation of asset management (metro various)</t>
  </si>
  <si>
    <t>Rees Road Extension Estate Main (Melton)</t>
  </si>
  <si>
    <t>Rockbank North precinct structure plan stage 1 sewer (Rockbank)</t>
  </si>
  <si>
    <t>Rockbank branch sewer accolade (Rockbank)</t>
  </si>
  <si>
    <t>Romsey recycled water scheme land purchase 1 (Romsey)</t>
  </si>
  <si>
    <t>Rosslynne 3ml tank roof refurbishment (Gisborne)</t>
  </si>
  <si>
    <t>Sewer Spill Prevention Strategy - Sewer Relining Program 2018-19 to 2020-21 (metro various)</t>
  </si>
  <si>
    <t>Sewer spill prevention strategy - sewer relining program 2019-20 (metro various)</t>
  </si>
  <si>
    <t>Sewer spill prevention strategy CCTV survey program (metro various)</t>
  </si>
  <si>
    <t>Strathtulloh main sewer (Melton)</t>
  </si>
  <si>
    <t>Surbiton Park recycled water plant - rectification of cogeneration facility (Melton)</t>
  </si>
  <si>
    <t>Tame Street sewer pump station upgrade (Diggers Rest)</t>
  </si>
  <si>
    <t>Taylors Road bridge crossing Woodlea precinct 3 (Woodlea)</t>
  </si>
  <si>
    <t>Thornhill Estate rising main (Thornhill)</t>
  </si>
  <si>
    <t>Thornhill Park sewer Pump Station (Thornhill)</t>
  </si>
  <si>
    <t>Thornhill Park stage 13 branch sewers (Thornhill)</t>
  </si>
  <si>
    <t>Toolern stormwater harvesting (Melton)</t>
  </si>
  <si>
    <t>Underbank sewer pump station and rising main (Bacchus Marsh)</t>
  </si>
  <si>
    <t>Warrensbrook precinct structure plan east main stage 3 (Hillside)</t>
  </si>
  <si>
    <t>Water grid expansion (metro various)</t>
  </si>
  <si>
    <t>Water purchase Barwon Water (Barwon)</t>
  </si>
  <si>
    <t>Western irrigation network (Melton)</t>
  </si>
  <si>
    <t>Western irrigation network - full business case (Melton)</t>
  </si>
  <si>
    <t>Wet weather flow diversion sewer pump station (Melton)</t>
  </si>
  <si>
    <t>Woodlea Taylors Road - water and recycled water mains (Woodlea)</t>
  </si>
  <si>
    <t>Woodlea precinct 3 sewer (Woodlea)</t>
  </si>
  <si>
    <t>Woodlea stage 32 branch sewer (Woodlea)</t>
  </si>
  <si>
    <t>All completed project with a TEI less than $1 million</t>
  </si>
  <si>
    <t>Yarra Valley Water Corporation</t>
  </si>
  <si>
    <t>Community sewerage  (metro various)</t>
  </si>
  <si>
    <r>
      <t xml:space="preserve">TEI has increased since the </t>
    </r>
    <r>
      <rPr>
        <sz val="9"/>
        <color theme="1"/>
        <rFont val="Calibri"/>
        <family val="2"/>
      </rPr>
      <t>2019-20 Budget</t>
    </r>
    <r>
      <rPr>
        <i/>
        <sz val="9"/>
        <color theme="1"/>
        <rFont val="Calibri"/>
        <family val="2"/>
      </rPr>
      <t xml:space="preserve"> due to a revised program of works.</t>
    </r>
  </si>
  <si>
    <t>Facilities (Mitcham)</t>
  </si>
  <si>
    <r>
      <t xml:space="preserve">TEI has increased since the </t>
    </r>
    <r>
      <rPr>
        <sz val="9"/>
        <color theme="1"/>
        <rFont val="Calibri"/>
        <family val="2"/>
      </rPr>
      <t>2019-20 Budget due</t>
    </r>
    <r>
      <rPr>
        <i/>
        <sz val="9"/>
        <color theme="1"/>
        <rFont val="Calibri"/>
        <family val="2"/>
      </rPr>
      <t xml:space="preserve"> to the transition to COVID safe working environment. </t>
    </r>
  </si>
  <si>
    <t>Information Technology - infrastructure (Mitcham)</t>
  </si>
  <si>
    <r>
      <t xml:space="preserve">TEI has increased since the </t>
    </r>
    <r>
      <rPr>
        <sz val="9"/>
        <color theme="1"/>
        <rFont val="Calibri"/>
        <family val="2"/>
      </rPr>
      <t>2019-20 Budget</t>
    </r>
    <r>
      <rPr>
        <i/>
        <sz val="9"/>
        <color theme="1"/>
        <rFont val="Calibri"/>
        <family val="2"/>
      </rPr>
      <t xml:space="preserve"> due to an expansion of Information Technology programs to support business functions and improve customer service.</t>
    </r>
  </si>
  <si>
    <t>Information Technology - system improvement (Mitcham)</t>
  </si>
  <si>
    <r>
      <t xml:space="preserve">TEI has decreased since the </t>
    </r>
    <r>
      <rPr>
        <sz val="9"/>
        <color theme="1"/>
        <rFont val="Calibri"/>
        <family val="2"/>
      </rPr>
      <t>2019-20 Budget</t>
    </r>
    <r>
      <rPr>
        <i/>
        <sz val="9"/>
        <color theme="1"/>
        <rFont val="Calibri"/>
        <family val="2"/>
      </rPr>
      <t xml:space="preserve"> due to the rebalancing of funding to support priority expenditure in Information Technology Infrastructure.</t>
    </r>
  </si>
  <si>
    <t>Motor vehicle fleet (metro various)</t>
  </si>
  <si>
    <t>Sewage treatment (metro various)</t>
  </si>
  <si>
    <t>Sewer growth (Beveridge/Wallan)</t>
  </si>
  <si>
    <r>
      <t xml:space="preserve">TEI has decreased since the </t>
    </r>
    <r>
      <rPr>
        <sz val="9"/>
        <color theme="1"/>
        <rFont val="Calibri"/>
        <family val="2"/>
      </rPr>
      <t>2019-20 Budget</t>
    </r>
    <r>
      <rPr>
        <i/>
        <sz val="9"/>
        <color theme="1"/>
        <rFont val="Calibri"/>
        <family val="2"/>
      </rPr>
      <t xml:space="preserve"> due to the recategorisation of sewer growth areas.</t>
    </r>
  </si>
  <si>
    <t>Sewer growth (Craigieburn/Mickleham/Kalkallo/Donnybrook)</t>
  </si>
  <si>
    <t>Sewer growth (Lalor/Epping/Epping North)</t>
  </si>
  <si>
    <t>Sewer growth (Mernda/Doreen)</t>
  </si>
  <si>
    <t>Sewer growth (metro various)</t>
  </si>
  <si>
    <t>Sewer house connection branch renewals (metro various)</t>
  </si>
  <si>
    <t>Sewer improved system capacity  (metro various)</t>
  </si>
  <si>
    <r>
      <t xml:space="preserve">TEI has increased since the </t>
    </r>
    <r>
      <rPr>
        <sz val="9"/>
        <color theme="1"/>
        <rFont val="Calibri"/>
        <family val="2"/>
      </rPr>
      <t>2019-20 Budget</t>
    </r>
    <r>
      <rPr>
        <i/>
        <sz val="9"/>
        <color theme="1"/>
        <rFont val="Calibri"/>
        <family val="2"/>
      </rPr>
      <t xml:space="preserve"> due to the introduction of Darebin catchment program.</t>
    </r>
  </si>
  <si>
    <t>Sewer main and branch renewals (metro various)</t>
  </si>
  <si>
    <r>
      <t xml:space="preserve">TEI has increased since the </t>
    </r>
    <r>
      <rPr>
        <sz val="9"/>
        <color theme="1"/>
        <rFont val="Calibri"/>
        <family val="2"/>
      </rPr>
      <t>2019-20 Budget</t>
    </r>
    <r>
      <rPr>
        <i/>
        <sz val="9"/>
        <color theme="1"/>
        <rFont val="Calibri"/>
        <family val="2"/>
      </rPr>
      <t xml:space="preserve"> due to an increased amount of reactive works.</t>
    </r>
  </si>
  <si>
    <t>Sewer reliability (metro various)</t>
  </si>
  <si>
    <t>Sewer reticulation renewals (metro various)</t>
  </si>
  <si>
    <t>Water conservation (metro various)</t>
  </si>
  <si>
    <t>Water customer meter replacements (metro various)</t>
  </si>
  <si>
    <t>Water distribution main renewals (metro various)</t>
  </si>
  <si>
    <t>Water growth (Beveridge/Wallan)</t>
  </si>
  <si>
    <t>Water growth (Craigieburn/Mickleham/Kalkallo/Donnybrook)</t>
  </si>
  <si>
    <r>
      <t xml:space="preserve">TEI has decreased since the </t>
    </r>
    <r>
      <rPr>
        <sz val="9"/>
        <color theme="1"/>
        <rFont val="Calibri"/>
        <family val="2"/>
      </rPr>
      <t>2019-20 Budget</t>
    </r>
    <r>
      <rPr>
        <i/>
        <sz val="9"/>
        <color theme="1"/>
        <rFont val="Calibri"/>
        <family val="2"/>
      </rPr>
      <t xml:space="preserve"> due to the recategorisation of water growth areas.</t>
    </r>
  </si>
  <si>
    <t>Water growth (Lalor/Epping/Epping North)</t>
  </si>
  <si>
    <t>Water growth (metro various)</t>
  </si>
  <si>
    <t>Water improved quality (metro various)</t>
  </si>
  <si>
    <t>Water main to meter renewals (metro various)</t>
  </si>
  <si>
    <t>Water reliability (metro various)</t>
  </si>
  <si>
    <t>Water reticulation main renewals (metro various)</t>
  </si>
  <si>
    <t>All remaining projects with TEI less than $1million</t>
  </si>
  <si>
    <t>Total Yarra Valley Water Corporation projects</t>
  </si>
  <si>
    <t>Source: Yarra Valley Water Corporation</t>
  </si>
  <si>
    <t>Department of Education and Training</t>
  </si>
  <si>
    <r>
      <rPr>
        <b/>
        <sz val="10"/>
        <color theme="1"/>
        <rFont val="Calibri"/>
        <family val="2"/>
      </rPr>
      <t>New projects</t>
    </r>
    <r>
      <rPr>
        <b/>
        <sz val="10"/>
        <color rgb="FF000080"/>
        <rFont val="Calibri"/>
        <family val="2"/>
      </rPr>
      <t xml:space="preserve"> </t>
    </r>
  </si>
  <si>
    <t xml:space="preserve">Estimated expenditure to 30.06.2021 </t>
  </si>
  <si>
    <t>Early childhood development</t>
  </si>
  <si>
    <t>Ready for school: Kinder for every three-year-old – funding for facilities to support three-year-old kinder programs (statewide)</t>
  </si>
  <si>
    <t>School education</t>
  </si>
  <si>
    <t>Accessible Buildings Program (statewide)</t>
  </si>
  <si>
    <t xml:space="preserve">Aireys Inlet Primary School - modernisation - upgrade existing school facilities (Aireys Inlet) </t>
  </si>
  <si>
    <t xml:space="preserve">Alamanda K-9 College - modernisation - upgrade existing school facilities (Point Cook) </t>
  </si>
  <si>
    <t>qtr 1 2024-25</t>
  </si>
  <si>
    <t xml:space="preserve">Albert Park College and the Victorian College of the Arts Secondary School - modernisation - state-of-the art performance and rehearsal spaces (Albert Park) </t>
  </si>
  <si>
    <t>qtr 2 2024-25</t>
  </si>
  <si>
    <t xml:space="preserve">Ashburton Primary School - modernisation - upgrade existing school facilities (Ashburton) </t>
  </si>
  <si>
    <t>qtr 2 2023-24</t>
  </si>
  <si>
    <t xml:space="preserve">Birralee Primary School - modernisation - upgrade existing school facilities (Doncaster) </t>
  </si>
  <si>
    <t xml:space="preserve">Brentwood Park Primary School - modernisation - upgrade existing school facilities (Berwick) </t>
  </si>
  <si>
    <t xml:space="preserve">California Gully Primary School - modernisation - upgrade existing school facilities (California Gully) </t>
  </si>
  <si>
    <t xml:space="preserve">Casterton Primary School - modernisation - upgrade existing school facilities (Casterton) </t>
  </si>
  <si>
    <t xml:space="preserve">Chelsea Primary School - modernisation - upgrade existing school facilities (Chelsea) </t>
  </si>
  <si>
    <t xml:space="preserve">Cobram Primary School - modernisation - upgrade existing school facilities (Cobram) </t>
  </si>
  <si>
    <t xml:space="preserve">Croydon Primary School - modernisation - upgrade existing school facilities (Croydon) </t>
  </si>
  <si>
    <t xml:space="preserve">Dandenong North Primary School - modernisation - upgrade existing school facilities (Dandenong) </t>
  </si>
  <si>
    <t xml:space="preserve">Doctors in Secondary Schools (statewide) </t>
  </si>
  <si>
    <t>Essential maintenance and compliance (statewide)</t>
  </si>
  <si>
    <t>qtr 1 2025-26</t>
  </si>
  <si>
    <t xml:space="preserve">Footscray City Primary School - modernisation - deliver next stage of the planned upgrade of existing facilities (Footscray) </t>
  </si>
  <si>
    <t xml:space="preserve">Forest Street Primary School - modernisation - upgrade existing school facilities (Wendouree) </t>
  </si>
  <si>
    <t xml:space="preserve">Frankston High School - modernisation - upgrade existing school facilities (Frankston) </t>
  </si>
  <si>
    <t xml:space="preserve">Gisborne Secondary College - modernisation - upgrade existing school facilities (Gisborne) </t>
  </si>
  <si>
    <t xml:space="preserve">Glen Waverley South Primary School - modernisation - upgrade existing school facilities (Glen Waverley) </t>
  </si>
  <si>
    <t xml:space="preserve">Goonawarra Primary School - modernisation - upgrade existing school facilities (Sunbury) </t>
  </si>
  <si>
    <t xml:space="preserve">Huntly Primary School - modernisation - upgrade existing school facilities (Huntly) </t>
  </si>
  <si>
    <t>Inclusive Schools Fund – funding for additional rounds of the Inclusive Schools Fund (statewide)</t>
  </si>
  <si>
    <t xml:space="preserve">Kangaroo Ground Primary School - modernisation - upgrade existing school facilities (Kangaroo Ground) </t>
  </si>
  <si>
    <t xml:space="preserve">Kensington Primary School - modernisation - upgrade existing school facilities (Kensington) </t>
  </si>
  <si>
    <t xml:space="preserve">Kerang South Primary School - modernisation - upgrade existing school facilities (Kerang) </t>
  </si>
  <si>
    <t xml:space="preserve">Kerrimuir Primary School - modernisation - upgrade existing school facilities (Box Hill North) </t>
  </si>
  <si>
    <t xml:space="preserve">Koo Wee Rup Primary School - modernisation - upgrade existing school facilities (Koo Wee Rup) </t>
  </si>
  <si>
    <t>Land acquisition - municipalities of Cardinia, Casey, Hume, Melton, Mitchell, Port Phillip and Wyndham (various)</t>
  </si>
  <si>
    <t xml:space="preserve">Manchester Primary School - modernisation - upgrade existing school facilities (Mooroolbark) </t>
  </si>
  <si>
    <t>Minor Capital Works Fund - funding for an additional round of the Minor Capital Works Fund (statewide)</t>
  </si>
  <si>
    <t>Montmorency Primary School - modernisation - upgrade existing school facilities (Montmorency)</t>
  </si>
  <si>
    <t>Funding to be sourced from contingency and is not included in the totals below.</t>
  </si>
  <si>
    <t xml:space="preserve">Moonee Ponds Primary School - modernisation - upgrade existing school facilities (Moonee Ponds) </t>
  </si>
  <si>
    <t xml:space="preserve">Mount Beauty Primary School - modernisation - upgrade existing school facilities (Mount Beauty) </t>
  </si>
  <si>
    <t xml:space="preserve">Mullauna Secondary College - modernisation - upgrade existing school facilities (Mitcham) </t>
  </si>
  <si>
    <t>New schools construction (statewide) 
To open in 2023:
— Camms Road Primary School (interim name)
— Hayes Hill Primary School (interim name)
— Holyoake Parade Primary School (interim name)
— Lollypop Creek Primary School (interim name)
— Merrifield West Secondary School (interim name)
— Mount Ridley Special School (interim name)
— Officer Rix Road Primary School (interim name)
— Riverdale East Primary School (interim name)
— Rockbank Murray Road Primary School (interim name)
— Tarneit Missen House Primary School (interim name)
— Wollert East Secondary School (interim name)
— Wollert West Primary School (interim name)
To open in 2024:
— Truganina North Secondary School (interim name)
New schools - additional stages:
— Cranbourne West Secondary College
— Elevation Secondary College
— Tarneit Senior College</t>
  </si>
  <si>
    <t>qtr 3 2023-24</t>
  </si>
  <si>
    <t xml:space="preserve">Niddrie Primary School - modernisation - upgrade existing school facilities (Niddrie) </t>
  </si>
  <si>
    <t xml:space="preserve">Northcote High School - modernisation - deliver next stage of the planned upgrade of existing facilities (Northcote) </t>
  </si>
  <si>
    <t xml:space="preserve">Orbost regeneration - modernisation - upgrade existing school facilities (Orbost) </t>
  </si>
  <si>
    <t xml:space="preserve">Parkwood Green Primary School - modernisation - upgrade existing school facilities (Hillside) </t>
  </si>
  <si>
    <t xml:space="preserve">Pascoe Vale Girls Secondary College - modernisation - deliver next stage of the planned upgrade of existing facilities (Pascoe Vale) </t>
  </si>
  <si>
    <t>Planning for schools (Greater Shepparton)</t>
  </si>
  <si>
    <t xml:space="preserve">Plenty Parklands Primary School - modernisation - upgrade existing school facilities (Mill Park) </t>
  </si>
  <si>
    <t>Relocatable Buildings Program – providing relocatable buildings to meet growing demand (statewide)</t>
  </si>
  <si>
    <t xml:space="preserve">Rushworth P-12 College modernisation – upgrade existing school facilities (Rushworth) </t>
  </si>
  <si>
    <t xml:space="preserve">Sale College - modernisation - planning and stage 1 (Sale) </t>
  </si>
  <si>
    <t>School upgrades – growth for 2024 – upgrade six schools to provide additional capacity (statewide)
 - Drouin Primary School
 - Glen Eira College
 - Manor Lakes P-12 College
 - Moorabbin Primary School
 - Mount Ridley P-12 College
 - Newlands Primary School</t>
  </si>
  <si>
    <t xml:space="preserve">St Albans East Primary School - modernisation - upgrade existing school facilities (St Albans) </t>
  </si>
  <si>
    <t xml:space="preserve">St Arnaud Secondary College - modernisation - upgrade existing school facilities (St Arnaud) </t>
  </si>
  <si>
    <t xml:space="preserve">Swinburne Senior Secondary College - modernisation - upgrade existing school facilities (Hawthorn) </t>
  </si>
  <si>
    <t xml:space="preserve">Templeton Primary School - modernisation - upgrade existing school facilities (Wantirna) </t>
  </si>
  <si>
    <t xml:space="preserve">Traralgon (Stockdale Road) Primary School - modernisation - upgrade existing school facilities (Traralgon) </t>
  </si>
  <si>
    <t xml:space="preserve">Underbool Primary School - modernisation - upgrade existing school facilities (Underbool) </t>
  </si>
  <si>
    <t>Victorian Academy of Teaching and Leadership (statewide)</t>
  </si>
  <si>
    <t>qtr 3 2022-23</t>
  </si>
  <si>
    <t xml:space="preserve">Viewbank Primary School - modernisation - upgrade existing school facilities (Viewbank) </t>
  </si>
  <si>
    <t xml:space="preserve">Warrandyte High School - modernisation - upgrade existing school facilities (Warrandyte) </t>
  </si>
  <si>
    <t xml:space="preserve">Watsonia North Primary School - modernisation - upgrade existing school facilities (Watsonia North) </t>
  </si>
  <si>
    <t xml:space="preserve">Weeden Heights Primary School - modernisation - upgrade existing school facilities (Vermont South) </t>
  </si>
  <si>
    <t xml:space="preserve">Wembley Primary School - modernisation - upgrade existing school facilities (Yarraville) </t>
  </si>
  <si>
    <t xml:space="preserve">Westall Secondary College - modernisation - deliver next stage of the planned upgrade of existing facilities (Clayton South) </t>
  </si>
  <si>
    <t xml:space="preserve">Wheelers Hill Primary School - modernisation - upgrade existing school facilities (Wheelers Hill) </t>
  </si>
  <si>
    <t xml:space="preserve">Woady Yaloak Primary School - modernisation - upgrade existing school facilities (Smythesdale) </t>
  </si>
  <si>
    <t xml:space="preserve">Yaapeet Primary School - modernisation - upgrade existing school facilities (Yaapeet) </t>
  </si>
  <si>
    <t>Training, Higher Education and Workforce Development</t>
  </si>
  <si>
    <t>Bendigo Kangan Institute’s Broadmeadows Campus Redevelopment (Broadmeadows)</t>
  </si>
  <si>
    <t>GOTAFE’s Archer Street Campus Redevelopment (Shepparton)</t>
  </si>
  <si>
    <t>TAFE Equipment and Facilities Fund for apprentices and trainees (statewide)</t>
  </si>
  <si>
    <t>Source: Department of Education and Training</t>
  </si>
  <si>
    <r>
      <rPr>
        <b/>
        <sz val="10"/>
        <color theme="1"/>
        <rFont val="Calibri"/>
        <family val="2"/>
      </rPr>
      <t>Existing projects</t>
    </r>
    <r>
      <rPr>
        <b/>
        <sz val="10"/>
        <color rgb="FF000080"/>
        <rFont val="Calibri"/>
        <family val="2"/>
      </rPr>
      <t xml:space="preserve"> </t>
    </r>
  </si>
  <si>
    <t xml:space="preserve">Child Link (statewide) </t>
  </si>
  <si>
    <t xml:space="preserve">qtr 2 2021-22 </t>
  </si>
  <si>
    <r>
      <t xml:space="preserve">Initiative funded incrementally in three phases. TEI includes $18.530 million funded through the </t>
    </r>
    <r>
      <rPr>
        <sz val="9"/>
        <color theme="1"/>
        <rFont val="Calibri"/>
        <family val="2"/>
      </rPr>
      <t>2019-20 Budget</t>
    </r>
    <r>
      <rPr>
        <i/>
        <sz val="9"/>
        <color theme="1"/>
        <rFont val="Calibri"/>
        <family val="2"/>
      </rPr>
      <t xml:space="preserve">, $19.715 million in the </t>
    </r>
    <r>
      <rPr>
        <sz val="9"/>
        <color theme="1"/>
        <rFont val="Calibri"/>
        <family val="2"/>
      </rPr>
      <t>2020-21 Budget</t>
    </r>
    <r>
      <rPr>
        <i/>
        <sz val="9"/>
        <color theme="1"/>
        <rFont val="Calibri"/>
        <family val="2"/>
      </rPr>
      <t xml:space="preserve"> (TEI includes reclassification of certain expenditure as operating instead of capital in line with accounting standards) and $5.485 million in </t>
    </r>
    <r>
      <rPr>
        <sz val="9"/>
        <color theme="1"/>
        <rFont val="Calibri"/>
        <family val="2"/>
      </rPr>
      <t>2021-22 Budget</t>
    </r>
    <r>
      <rPr>
        <i/>
        <sz val="9"/>
        <color theme="1"/>
        <rFont val="Calibri"/>
        <family val="2"/>
      </rPr>
      <t>. The estimated completion date reflects the completion date of the final phase of the project.</t>
    </r>
  </si>
  <si>
    <t xml:space="preserve">Early Childhood Facilities 2017-18 (statewide) </t>
  </si>
  <si>
    <t xml:space="preserve">qtr 4 2021-22 </t>
  </si>
  <si>
    <t>TEI includes co-contribution from the local government sector and adjustment for non-government contribution. Estimated completion date has been revised to reflect a more accurate forecast.</t>
  </si>
  <si>
    <t xml:space="preserve">Ready for school: Kinder for every three-year-old 2019-20 (statewide) </t>
  </si>
  <si>
    <t xml:space="preserve">qtr 4 2022-23 </t>
  </si>
  <si>
    <t xml:space="preserve">Ready for school: Kinder for every three-year-old 2020-21 (statewide) </t>
  </si>
  <si>
    <t xml:space="preserve">qtr 4 2023-24 </t>
  </si>
  <si>
    <r>
      <t xml:space="preserve">Initiative funded in the </t>
    </r>
    <r>
      <rPr>
        <sz val="9"/>
        <color theme="1"/>
        <rFont val="Calibri"/>
        <family val="2"/>
      </rPr>
      <t>2020-21 Budget</t>
    </r>
    <r>
      <rPr>
        <i/>
        <sz val="9"/>
        <color theme="1"/>
        <rFont val="Calibri"/>
        <family val="2"/>
      </rPr>
      <t>.</t>
    </r>
  </si>
  <si>
    <t xml:space="preserve">Albert Park College and the Victorian College of the Arts Secondary School 2020-21 (Albert Park) </t>
  </si>
  <si>
    <t xml:space="preserve">qtr 3 2023-24 </t>
  </si>
  <si>
    <t xml:space="preserve">Albert Park Primary School 2018-19 (Albert Park) </t>
  </si>
  <si>
    <t xml:space="preserve">qtr 1 2021-22 </t>
  </si>
  <si>
    <t>TEI includes reprioritisation in line with revised cost within project schedule. Estimated completion date has been revised to reflect a more accurate forecast.</t>
  </si>
  <si>
    <t xml:space="preserve">Alkira Secondary College 2020-21 (Cranbourne North) </t>
  </si>
  <si>
    <t xml:space="preserve">Alphington Primary School 2017-18 (Alphington) </t>
  </si>
  <si>
    <t xml:space="preserve">qtr 3 2021-22 </t>
  </si>
  <si>
    <t>Estimated completion date has been revised to reflect a more accurate forecast.</t>
  </si>
  <si>
    <t xml:space="preserve">Altona College 2020-21 (Altona) </t>
  </si>
  <si>
    <t xml:space="preserve">Altona North Primary School 2019-20 (Altona North) </t>
  </si>
  <si>
    <t>TEI includes co-contribution from the school.</t>
  </si>
  <si>
    <t xml:space="preserve">Altona P-9 College 2019-20 (Altona) </t>
  </si>
  <si>
    <t xml:space="preserve">Ararat Primary School 2020-21 (Ararat) </t>
  </si>
  <si>
    <t xml:space="preserve">Ascot Vale Special School 2020-21 (Ascot Vale) </t>
  </si>
  <si>
    <t xml:space="preserve">qtr 3 2022-23 </t>
  </si>
  <si>
    <r>
      <t xml:space="preserve">Initiative funded in the </t>
    </r>
    <r>
      <rPr>
        <sz val="9"/>
        <color theme="1"/>
        <rFont val="Calibri"/>
        <family val="2"/>
      </rPr>
      <t>2020-21 Budget</t>
    </r>
    <r>
      <rPr>
        <i/>
        <sz val="9"/>
        <color theme="1"/>
        <rFont val="Calibri"/>
        <family val="2"/>
      </rPr>
      <t>. TEI includes $0.430 million through the Infrastructure Planning and Acceleration Fund.</t>
    </r>
  </si>
  <si>
    <t xml:space="preserve">Ashwood High School 2020-21 (Ashwood) </t>
  </si>
  <si>
    <t xml:space="preserve">qtr 1 2023-24 </t>
  </si>
  <si>
    <r>
      <t xml:space="preserve">Initiative funded in the </t>
    </r>
    <r>
      <rPr>
        <sz val="9"/>
        <color theme="1"/>
        <rFont val="Calibri"/>
        <family val="2"/>
      </rPr>
      <t>2020-21 Budget</t>
    </r>
    <r>
      <rPr>
        <i/>
        <sz val="9"/>
        <color theme="1"/>
        <rFont val="Calibri"/>
        <family val="2"/>
      </rPr>
      <t>. TEI includes $0.552 million through the Infrastructure Planning and Acceleration Fund.</t>
    </r>
  </si>
  <si>
    <t xml:space="preserve">Auburn High School 2020-21 (Hawthorn East) </t>
  </si>
  <si>
    <t xml:space="preserve">Auburn South Primary School 2020-21 (Hawthorn) </t>
  </si>
  <si>
    <r>
      <t xml:space="preserve">Initiative funded in the </t>
    </r>
    <r>
      <rPr>
        <sz val="9"/>
        <color theme="1"/>
        <rFont val="Calibri"/>
        <family val="2"/>
      </rPr>
      <t>2020-21 Budget</t>
    </r>
    <r>
      <rPr>
        <i/>
        <sz val="9"/>
        <color theme="1"/>
        <rFont val="Calibri"/>
        <family val="2"/>
      </rPr>
      <t>. TEI includes $0.336 million through the Infrastructure Planning and Acceleration Fund.</t>
    </r>
  </si>
  <si>
    <t xml:space="preserve">Badger Creek Primary School 2020-21 (Healesville) </t>
  </si>
  <si>
    <t xml:space="preserve">qtr 2 2023-24 </t>
  </si>
  <si>
    <r>
      <t>Initiative funded in the</t>
    </r>
    <r>
      <rPr>
        <sz val="9"/>
        <color theme="1"/>
        <rFont val="Calibri"/>
        <family val="2"/>
      </rPr>
      <t xml:space="preserve"> 2020-21 Budget</t>
    </r>
    <r>
      <rPr>
        <i/>
        <sz val="9"/>
        <color theme="1"/>
        <rFont val="Calibri"/>
        <family val="2"/>
      </rPr>
      <t>.</t>
    </r>
  </si>
  <si>
    <t xml:space="preserve">Baimbridge College 2020-21 (Hamilton) </t>
  </si>
  <si>
    <t xml:space="preserve">Bairnsdale Secondary College 2020-21 (Bairnsdale) </t>
  </si>
  <si>
    <r>
      <t xml:space="preserve">Initiative funded in the </t>
    </r>
    <r>
      <rPr>
        <sz val="9"/>
        <color theme="1"/>
        <rFont val="Calibri"/>
        <family val="2"/>
      </rPr>
      <t>2020-21 Budget</t>
    </r>
    <r>
      <rPr>
        <i/>
        <sz val="9"/>
        <color theme="1"/>
        <rFont val="Calibri"/>
        <family val="2"/>
      </rPr>
      <t>. TEI includes $1.260 million through the Building Works package and $0.804 million through the Infrastructure Planning and Acceleration Fund.</t>
    </r>
  </si>
  <si>
    <t xml:space="preserve">Ballarat High School 2020-21 (Ballarat) </t>
  </si>
  <si>
    <t xml:space="preserve">qtr 1 2022-23 </t>
  </si>
  <si>
    <t xml:space="preserve">Ballarat Specialist School 2020-21 (Lake Gardens) </t>
  </si>
  <si>
    <t xml:space="preserve">Banyule Primary School 2020-21 (Rosanna) </t>
  </si>
  <si>
    <t xml:space="preserve">Baringa Special School 2020-21 (Moe) </t>
  </si>
  <si>
    <t xml:space="preserve">Barwon Valley School 2020-21 (Belmont) </t>
  </si>
  <si>
    <t xml:space="preserve">Bayside P-12 College 2020-21 (Williamstown) </t>
  </si>
  <si>
    <t xml:space="preserve">Bayside Special Developmental School 2020-21 (Moorabbin) </t>
  </si>
  <si>
    <t xml:space="preserve">Bayswater Secondary College 2020-21 (Bayswater) </t>
  </si>
  <si>
    <t xml:space="preserve">Beaumaris Secondary College — Stage 2 — 2020-21 (Beaumaris) </t>
  </si>
  <si>
    <t xml:space="preserve">Beechworth Primary School 2020-21 (Beechworth) </t>
  </si>
  <si>
    <t xml:space="preserve">Bell Primary School 2020-21 (Preston) </t>
  </si>
  <si>
    <t xml:space="preserve">Bellaire Primary School 2020-21 (Highton) </t>
  </si>
  <si>
    <t xml:space="preserve">Bellarine Secondary College 2020-21 (Drysdale) </t>
  </si>
  <si>
    <t xml:space="preserve">Bellbrae Primary School 2019-20 (Bellbrae) </t>
  </si>
  <si>
    <t xml:space="preserve">Bellbrae Primary School 2020-21 (Bellbrae) </t>
  </si>
  <si>
    <t xml:space="preserve">Belmore School 2020-21 (Balwyn) </t>
  </si>
  <si>
    <t xml:space="preserve">Benalla P-12 College 2019-20 (Benalla) </t>
  </si>
  <si>
    <t xml:space="preserve">Bendigo Senior Secondary College 2020-21 (Bendigo) </t>
  </si>
  <si>
    <t xml:space="preserve">Beveridge Primary School 2020-21 (Beveridge) </t>
  </si>
  <si>
    <t xml:space="preserve">Billanook Primary School 2020-21 (Montrose) </t>
  </si>
  <si>
    <t xml:space="preserve">Birregurra Primary School 2020-21 (Birregurra) </t>
  </si>
  <si>
    <t xml:space="preserve">Blackburn High School 2020-21 (Blackburn) </t>
  </si>
  <si>
    <t xml:space="preserve">qtr 2 2022-23 </t>
  </si>
  <si>
    <r>
      <t xml:space="preserve">Initiative funded in the </t>
    </r>
    <r>
      <rPr>
        <sz val="9"/>
        <color theme="1"/>
        <rFont val="Calibri"/>
        <family val="2"/>
      </rPr>
      <t>2020-21 Budget</t>
    </r>
    <r>
      <rPr>
        <i/>
        <sz val="9"/>
        <color theme="1"/>
        <rFont val="Calibri"/>
        <family val="2"/>
      </rPr>
      <t>. TEI includes $1.000 million through the Infrastructure Planning and Acceleration Fund.</t>
    </r>
  </si>
  <si>
    <t xml:space="preserve">Bonbeach Primary School 2018-19 (Bonbeach) </t>
  </si>
  <si>
    <t xml:space="preserve">Boronia West Primary School 2020-21 (Boronia) </t>
  </si>
  <si>
    <t xml:space="preserve">Brandon Park Primary School 2020-21 (Wheelers Hill) </t>
  </si>
  <si>
    <t xml:space="preserve">Brentwood Secondary College 2019-20 (Glen Waverley) </t>
  </si>
  <si>
    <t xml:space="preserve">Bridge Road Primary School (Melton) 2020-21 (Strathtulloh) </t>
  </si>
  <si>
    <t xml:space="preserve">Brunswick North West Primary School 2020-21 (Brunswick West) </t>
  </si>
  <si>
    <t xml:space="preserve">Bulleen Heights School 2020-21 (Bulleen) </t>
  </si>
  <si>
    <t xml:space="preserve">Bundoora Primary School 2020-21 (Bundoora) </t>
  </si>
  <si>
    <r>
      <t xml:space="preserve">Initiative funded in the </t>
    </r>
    <r>
      <rPr>
        <sz val="9"/>
        <color theme="1"/>
        <rFont val="Calibri"/>
        <family val="2"/>
      </rPr>
      <t>2020-21 Budget</t>
    </r>
    <r>
      <rPr>
        <i/>
        <sz val="9"/>
        <color theme="1"/>
        <rFont val="Calibri"/>
        <family val="2"/>
      </rPr>
      <t>. TEI includes $1.019 million through the Infrastructure Planning and Acceleration Fund.</t>
    </r>
  </si>
  <si>
    <t xml:space="preserve">Burwood East Primary School 2020-21 (Burwood East) </t>
  </si>
  <si>
    <t xml:space="preserve">Camberwell Primary School 2020-21 (Camberwell) </t>
  </si>
  <si>
    <t xml:space="preserve">Cape Clear Primary School 2020-21 (Cape Clear) </t>
  </si>
  <si>
    <t xml:space="preserve">Carrum Downs Secondary College 2020-21 (Carrum Downs) </t>
  </si>
  <si>
    <t xml:space="preserve">Carwatha College P-12 2020-21 (Noble Park) </t>
  </si>
  <si>
    <t xml:space="preserve">Centre for Higher Education Studies 2018-19 (South Yarra) </t>
  </si>
  <si>
    <t xml:space="preserve">Chatham Primary School 2020-21 (Surrey Hills) </t>
  </si>
  <si>
    <t xml:space="preserve">Chewton Primary School 2020-21 (Chewton) </t>
  </si>
  <si>
    <t xml:space="preserve">Churchill North Primary School 2020-21 (Churchill) </t>
  </si>
  <si>
    <t xml:space="preserve">Clifton Creek Primary School 2020-21 (Clifton Creek) </t>
  </si>
  <si>
    <t xml:space="preserve">Clifton Hill Primary School 2020-21 (Clifton Hill) </t>
  </si>
  <si>
    <t xml:space="preserve">Clifton Springs Primary School 2020-21 (Clifton Springs) </t>
  </si>
  <si>
    <t xml:space="preserve">Clyde North Station Primary School 2020-21 (Clyde) </t>
  </si>
  <si>
    <r>
      <t xml:space="preserve">Initiative funded in the </t>
    </r>
    <r>
      <rPr>
        <sz val="9"/>
        <color theme="1"/>
        <rFont val="Calibri"/>
        <family val="2"/>
      </rPr>
      <t>2020-21 Budget</t>
    </r>
    <r>
      <rPr>
        <i/>
        <sz val="9"/>
        <color theme="1"/>
        <rFont val="Calibri"/>
        <family val="2"/>
      </rPr>
      <t>. TEI includes $26.285 million through the Building Works package.</t>
    </r>
  </si>
  <si>
    <t xml:space="preserve">Clyde North Station Secondary College 2020-21 (Clyde) </t>
  </si>
  <si>
    <t xml:space="preserve">Clyde Primary School 2019-20 (Clyde) </t>
  </si>
  <si>
    <t xml:space="preserve">Clyde Primary School 2020-21 (Clyde) </t>
  </si>
  <si>
    <t xml:space="preserve">Cobram and District Specialist School 2020-21 (Cobram) </t>
  </si>
  <si>
    <t xml:space="preserve">Coburg Special Developmental School 2020-21 (Coburg) </t>
  </si>
  <si>
    <t xml:space="preserve">Colac Specialist School 2020-21 (Colac) </t>
  </si>
  <si>
    <r>
      <t xml:space="preserve">Initiative funded in the </t>
    </r>
    <r>
      <rPr>
        <sz val="9"/>
        <color theme="1"/>
        <rFont val="Calibri"/>
        <family val="2"/>
      </rPr>
      <t>2020-21 Budget</t>
    </r>
    <r>
      <rPr>
        <i/>
        <sz val="9"/>
        <color theme="1"/>
        <rFont val="Calibri"/>
        <family val="2"/>
      </rPr>
      <t>. TEI includes $1.544 million through the Infrastructure Planning and Acceleration Fund.</t>
    </r>
  </si>
  <si>
    <t xml:space="preserve">Concongella Primary School 2020-21 (Concongella) </t>
  </si>
  <si>
    <t xml:space="preserve">Concord School 2020-21 (Bundoora) </t>
  </si>
  <si>
    <t xml:space="preserve">Copperfield College 2019-20 (Delahey) </t>
  </si>
  <si>
    <t xml:space="preserve">Cowes Primary School 2020-21 (Cowes) </t>
  </si>
  <si>
    <t xml:space="preserve">Cranbourne Secondary College 2020-21 (Cranbourne) </t>
  </si>
  <si>
    <t xml:space="preserve">Cranbourne South Primary School 2019-20 (Cranbourne South) </t>
  </si>
  <si>
    <t xml:space="preserve">Croxton Special School 2020-21 (Northcote) </t>
  </si>
  <si>
    <t xml:space="preserve">Croydon Community School 2020-21 (Croydon) </t>
  </si>
  <si>
    <t xml:space="preserve">Currawa Primary School 2020-21 (Dookie Campus) </t>
  </si>
  <si>
    <t xml:space="preserve">Dandenong High School 2019-20 (Dandenong) </t>
  </si>
  <si>
    <t xml:space="preserve">Delacombe Primary School 2020-21 (Delacombe) </t>
  </si>
  <si>
    <t>Initiative funded in the Building Works package announced in May 2020. TEI includes co-contribution from school.</t>
  </si>
  <si>
    <t xml:space="preserve">Derinya Primary School 2020-21 (Frankston South) </t>
  </si>
  <si>
    <t xml:space="preserve">Diamond Creek East Primary School 2020-21 (Diamond Creek) </t>
  </si>
  <si>
    <t xml:space="preserve">Diamond Valley Special Developmental School 2020-21 (Greensborough) </t>
  </si>
  <si>
    <t xml:space="preserve">Diggers Rest Primary School 2020-21 (Diggers Rest) </t>
  </si>
  <si>
    <t xml:space="preserve">Dohertys Creek P-9 College — Stage 2 — Years 7-9 2020-21 (Truganina) </t>
  </si>
  <si>
    <t xml:space="preserve">East Loddon P-12 College 2020-21 (Dingee) </t>
  </si>
  <si>
    <t xml:space="preserve">Edgars Creek Secondary College 2019-20 (Wollert) </t>
  </si>
  <si>
    <t>TEI includes reprioritisation in line with revised cost within project schedule.</t>
  </si>
  <si>
    <t xml:space="preserve">Elmore Primary School 2020-21 (Elmore) </t>
  </si>
  <si>
    <t xml:space="preserve">Emerald Secondary College 2020-21 (Emerald) </t>
  </si>
  <si>
    <r>
      <t xml:space="preserve">Initiative funded in the </t>
    </r>
    <r>
      <rPr>
        <sz val="9"/>
        <color theme="1"/>
        <rFont val="Calibri"/>
        <family val="2"/>
      </rPr>
      <t>2020-21 Budget</t>
    </r>
    <r>
      <rPr>
        <i/>
        <sz val="9"/>
        <color theme="1"/>
        <rFont val="Calibri"/>
        <family val="2"/>
      </rPr>
      <t>. TEI includes $0.558 million through the Infrastructure Planning and Acceleration Fund.</t>
    </r>
  </si>
  <si>
    <t xml:space="preserve">Emerson School 2020-21 (Dandenong) </t>
  </si>
  <si>
    <r>
      <t xml:space="preserve">Initiative funded in the </t>
    </r>
    <r>
      <rPr>
        <sz val="9"/>
        <color theme="1"/>
        <rFont val="Calibri"/>
        <family val="2"/>
      </rPr>
      <t>2020-21 Budget</t>
    </r>
    <r>
      <rPr>
        <i/>
        <sz val="9"/>
        <color theme="1"/>
        <rFont val="Calibri"/>
        <family val="2"/>
      </rPr>
      <t>. TEI includes $1.560 million through the Infrastructure Planning and Acceleration Fund.</t>
    </r>
  </si>
  <si>
    <t xml:space="preserve">Endeavour Hills Specialist School 2020-21 (Endeavour Hills) </t>
  </si>
  <si>
    <t xml:space="preserve">Epsom Primary School 2020-21 (Epsom) </t>
  </si>
  <si>
    <t xml:space="preserve">Essential facilities for mental health in schools 2019-20 (statewide) </t>
  </si>
  <si>
    <t>TEI includes the reclassification of certain expenditure as operating instead of capital in line with accounting standards. Estimated completion date has been revised to reflect a more accurate forecast.</t>
  </si>
  <si>
    <t xml:space="preserve">Essential maintenance and compliance 2020-21 (statewide) </t>
  </si>
  <si>
    <t xml:space="preserve">Exford Primary School 2019-20 (Exford) </t>
  </si>
  <si>
    <t xml:space="preserve">Exford Primary School 2020-21 (Exford) </t>
  </si>
  <si>
    <r>
      <t xml:space="preserve">Initiative funded in the </t>
    </r>
    <r>
      <rPr>
        <sz val="9"/>
        <color theme="1"/>
        <rFont val="Calibri"/>
        <family val="2"/>
      </rPr>
      <t>2020-21 Budget</t>
    </r>
    <r>
      <rPr>
        <i/>
        <sz val="9"/>
        <color theme="1"/>
        <rFont val="Calibri"/>
        <family val="2"/>
      </rPr>
      <t>. TEI includes $2.420 million funded in the Building Works package announced in May 2020.</t>
    </r>
  </si>
  <si>
    <t xml:space="preserve">Fairhills High School 2020-21 (Knoxfield) </t>
  </si>
  <si>
    <t xml:space="preserve">Falls Creek Primary School 2020-21 (Falls Creek) </t>
  </si>
  <si>
    <t xml:space="preserve">Fawkner Primary School 2020-21 (Fawkner) </t>
  </si>
  <si>
    <t xml:space="preserve">Fitzroy North Primary School 2019-20 (Fitzroy North) </t>
  </si>
  <si>
    <t xml:space="preserve">Fitzroy North Primary School 2020-21 (Fitzroy North) </t>
  </si>
  <si>
    <t xml:space="preserve">Fitzroy Primary School 2020-21 (Fitzroy) </t>
  </si>
  <si>
    <t xml:space="preserve">Flemington Primary School 2020-21 (Flemington) </t>
  </si>
  <si>
    <r>
      <t xml:space="preserve">Initiative funded in the </t>
    </r>
    <r>
      <rPr>
        <sz val="9"/>
        <color theme="1"/>
        <rFont val="Calibri"/>
        <family val="2"/>
      </rPr>
      <t>2020-21 Budget</t>
    </r>
    <r>
      <rPr>
        <i/>
        <sz val="9"/>
        <color theme="1"/>
        <rFont val="Calibri"/>
        <family val="2"/>
      </rPr>
      <t>. TEI includes $0.127 million through the Infrastructure Planning and Acceleration Fund.</t>
    </r>
  </si>
  <si>
    <t xml:space="preserve">Footscray High School Kinnear Street Campus 2020-21 (Footscray) </t>
  </si>
  <si>
    <t xml:space="preserve">Frankston North Education Precinct 2019-20 (Frankston) </t>
  </si>
  <si>
    <t xml:space="preserve">Frankston Special Developmental School 2020-21 (Frankston) </t>
  </si>
  <si>
    <t xml:space="preserve">Furlong Park School For Deaf Children 2020-21 (Sunshine North) </t>
  </si>
  <si>
    <t xml:space="preserve">Geelong South Primary School 2020-21 (South Geelong) </t>
  </si>
  <si>
    <t xml:space="preserve">Gisborne Primary School — Stage 2 — 2018-19 (Gisborne) </t>
  </si>
  <si>
    <t xml:space="preserve">Gisborne South Primary School 2020-21 (Gisborne) </t>
  </si>
  <si>
    <t xml:space="preserve">Gladstone Park Primary School 2020-21 (Gladstone Park) </t>
  </si>
  <si>
    <t xml:space="preserve">Gladysdale Primary School 2020-21 (Gladysdale) </t>
  </si>
  <si>
    <t xml:space="preserve">Glen Huntly Primary School 2020-21 (Glen Huntly) </t>
  </si>
  <si>
    <t xml:space="preserve">Glenallen School 2020-21 (Glen Waverley) </t>
  </si>
  <si>
    <t xml:space="preserve">Gleneagles Secondary College 2020-21 (Endeavour Hills) </t>
  </si>
  <si>
    <t xml:space="preserve">Glenroy Central Primary School 2020-21 (Glenroy) </t>
  </si>
  <si>
    <t xml:space="preserve">Grasslands Primary School 2020-21 (Deanside) </t>
  </si>
  <si>
    <t>Greater Shepparton Secondary College 2020-21 (Shepparton)</t>
  </si>
  <si>
    <t xml:space="preserve">Greenhills Primary School 2020-21 (Greensborough) </t>
  </si>
  <si>
    <t xml:space="preserve">Greensborough Secondary College 2020-21 (Greensborough) </t>
  </si>
  <si>
    <t xml:space="preserve">Greenvale Secondary School 2020-21 (Greenvale) </t>
  </si>
  <si>
    <t xml:space="preserve">Grovedale West Primary School 2020-21 (Grovedale) </t>
  </si>
  <si>
    <t xml:space="preserve">Hamilton Parklands School 2020-21 (Hamilton) </t>
  </si>
  <si>
    <t xml:space="preserve">Hampden Specialist School 2020-21 (Cobden) </t>
  </si>
  <si>
    <r>
      <t xml:space="preserve">Initiative funded in the </t>
    </r>
    <r>
      <rPr>
        <sz val="9"/>
        <color theme="1"/>
        <rFont val="Calibri"/>
        <family val="2"/>
      </rPr>
      <t>2020-21 Budget</t>
    </r>
    <r>
      <rPr>
        <i/>
        <sz val="9"/>
        <color theme="1"/>
        <rFont val="Calibri"/>
        <family val="2"/>
      </rPr>
      <t>. TEI includes $1.187 million through the Infrastructure Planning and Acceleration Fund.</t>
    </r>
  </si>
  <si>
    <t xml:space="preserve">Hampton Park Secondary College 2018-19 (Hampton Park) </t>
  </si>
  <si>
    <t>TEI includes co-contribution from the school. Estimated completion date has been revised to reflect a more accurate forecast.</t>
  </si>
  <si>
    <t xml:space="preserve">Hampton Park Secondary College 2019-20 (Hampton Park) </t>
  </si>
  <si>
    <t xml:space="preserve">Hampton Park Secondary College 2020-21 (Hampton Park) </t>
  </si>
  <si>
    <r>
      <t xml:space="preserve">Initiative funded in the </t>
    </r>
    <r>
      <rPr>
        <sz val="9"/>
        <color theme="1"/>
        <rFont val="Calibri"/>
        <family val="2"/>
      </rPr>
      <t>2020-21 Budget</t>
    </r>
    <r>
      <rPr>
        <i/>
        <sz val="9"/>
        <color theme="1"/>
        <rFont val="Calibri"/>
        <family val="2"/>
      </rPr>
      <t>. TEI includes $0.563 million through the Infrastructure Planning and Acceleration Fund.</t>
    </r>
  </si>
  <si>
    <t xml:space="preserve">Hazelwood North Primary School 2020-21 (Hazelwood North) </t>
  </si>
  <si>
    <t xml:space="preserve">Heatherwood School 2020-21 (Donvale) </t>
  </si>
  <si>
    <t xml:space="preserve">Heathmont College 2020-21 (Heathmont) </t>
  </si>
  <si>
    <t xml:space="preserve">Hopetoun P-12 College 2020-21 (Hopetoun) </t>
  </si>
  <si>
    <r>
      <t xml:space="preserve">Initiative funded in the </t>
    </r>
    <r>
      <rPr>
        <sz val="9"/>
        <color theme="1"/>
        <rFont val="Calibri"/>
        <family val="2"/>
      </rPr>
      <t>2020-21 Budget</t>
    </r>
    <r>
      <rPr>
        <i/>
        <sz val="9"/>
        <color theme="1"/>
        <rFont val="Calibri"/>
        <family val="2"/>
      </rPr>
      <t>. TEI includes $1.059 million through the Infrastructure Planning and Acceleration Fund.</t>
    </r>
  </si>
  <si>
    <t xml:space="preserve">Hoppers Crossing Secondary College 2020-21 (Hoppers Crossing) </t>
  </si>
  <si>
    <t xml:space="preserve">Horsham Special School 2020-21 (Horsham) </t>
  </si>
  <si>
    <t xml:space="preserve">Inclusive Schools Fund 2019-20 (statewide) </t>
  </si>
  <si>
    <t xml:space="preserve">Inclusive Schools Fund 2020-21 (statewide) </t>
  </si>
  <si>
    <t xml:space="preserve">Jacana School for Autism 2020-21 (Jacana) </t>
  </si>
  <si>
    <t xml:space="preserve">Jackson School 2020-21 (St Albans) </t>
  </si>
  <si>
    <t xml:space="preserve">Kalkallo Common Primary School 2020-21 (Kalkallo) </t>
  </si>
  <si>
    <t xml:space="preserve">Karingal Primary School 2020-21 (Frankston) </t>
  </si>
  <si>
    <t xml:space="preserve">Katandra School 2020-21 (Ormond) </t>
  </si>
  <si>
    <t xml:space="preserve">Keilor Heights Primary School 2020-21 (Keilor East) </t>
  </si>
  <si>
    <t xml:space="preserve">Kew High School 2020-21 (Kew East) </t>
  </si>
  <si>
    <t xml:space="preserve">Kingswood Primary School 2020-21 (Dingley Village) </t>
  </si>
  <si>
    <r>
      <t xml:space="preserve">Initiative funded in the </t>
    </r>
    <r>
      <rPr>
        <sz val="9"/>
        <color theme="1"/>
        <rFont val="Calibri"/>
        <family val="2"/>
      </rPr>
      <t>2020-21 Budget</t>
    </r>
    <r>
      <rPr>
        <i/>
        <sz val="9"/>
        <color theme="1"/>
        <rFont val="Calibri"/>
        <family val="2"/>
      </rPr>
      <t>. TEI includes $0.694 million through the Infrastructure Planning and Acceleration Fund.</t>
    </r>
  </si>
  <si>
    <t xml:space="preserve">Koo Wee Rup Primary School 2020-21 (Koo Wee Rup) </t>
  </si>
  <si>
    <t xml:space="preserve">Koonung Secondary College 2019-20 (Mont Albert North) </t>
  </si>
  <si>
    <t xml:space="preserve">Korumburra Secondary College 2020-21 (Korumburra) </t>
  </si>
  <si>
    <t xml:space="preserve">Kurnai College 2020-21 (Morwell) </t>
  </si>
  <si>
    <t xml:space="preserve">Kyabram P-12 College 2020-21 (Kyabram) </t>
  </si>
  <si>
    <r>
      <t xml:space="preserve">Initiative funded in the </t>
    </r>
    <r>
      <rPr>
        <sz val="9"/>
        <color theme="1"/>
        <rFont val="Calibri"/>
        <family val="2"/>
      </rPr>
      <t>2020-21 Budget</t>
    </r>
    <r>
      <rPr>
        <i/>
        <sz val="9"/>
        <color theme="1"/>
        <rFont val="Calibri"/>
        <family val="2"/>
      </rPr>
      <t>. TEI includes $0.750 million through the Infrastructure Planning and Acceleration Fund.</t>
    </r>
  </si>
  <si>
    <t xml:space="preserve">Kyneton High School 2020-21 (Kyneton) </t>
  </si>
  <si>
    <t xml:space="preserve">Lalor Primary School 2020-21 (Lalor) </t>
  </si>
  <si>
    <t xml:space="preserve">Lalor Secondary College 2020-21 (Lalor) </t>
  </si>
  <si>
    <r>
      <t xml:space="preserve">Initiative funded in the </t>
    </r>
    <r>
      <rPr>
        <sz val="9"/>
        <color theme="1"/>
        <rFont val="Calibri"/>
        <family val="2"/>
      </rPr>
      <t>2020-21 Budget</t>
    </r>
    <r>
      <rPr>
        <i/>
        <sz val="9"/>
        <color theme="1"/>
        <rFont val="Calibri"/>
        <family val="2"/>
      </rPr>
      <t>. TEI includes $0.652 million through the Infrastructure Planning and Acceleration Fund.</t>
    </r>
  </si>
  <si>
    <t xml:space="preserve">Land acquisition 2018-19 (statewide) </t>
  </si>
  <si>
    <t>TEI includes co-contributions from Victorian State Government entities, local government and a reclassification of some costs as operating expenditure. Estimated completion date has been revised to reflect a more accurate forecast.</t>
  </si>
  <si>
    <t xml:space="preserve">Land Acquisition Fund 2019-20 (statewide) </t>
  </si>
  <si>
    <t>TEI includes additional state funding. Estimated completion date has been revised to reflect a more accurate forecast.</t>
  </si>
  <si>
    <t xml:space="preserve">Land Acquisition 2020-21 (statewide) </t>
  </si>
  <si>
    <t xml:space="preserve">Lang Lang Primary School 2020-21 (Lang Lang) </t>
  </si>
  <si>
    <t xml:space="preserve">Latrobe Special Developmental School 2020-21 (Traralgon) </t>
  </si>
  <si>
    <t xml:space="preserve">Lilydale Heights College 2020-21 (Lilydale) </t>
  </si>
  <si>
    <r>
      <t xml:space="preserve">Initiative funded in the </t>
    </r>
    <r>
      <rPr>
        <sz val="9"/>
        <color theme="1"/>
        <rFont val="Calibri"/>
        <family val="2"/>
      </rPr>
      <t>2020-21 Budget</t>
    </r>
    <r>
      <rPr>
        <i/>
        <sz val="9"/>
        <color theme="1"/>
        <rFont val="Calibri"/>
        <family val="2"/>
      </rPr>
      <t>. TEI includes $5.349 million through the Building Works package.</t>
    </r>
  </si>
  <si>
    <t xml:space="preserve">Lilydale High School 2020-21 (Lilydale) </t>
  </si>
  <si>
    <r>
      <t xml:space="preserve">Initiative funded in the </t>
    </r>
    <r>
      <rPr>
        <sz val="9"/>
        <color theme="1"/>
        <rFont val="Calibri"/>
        <family val="2"/>
      </rPr>
      <t>2020-21 Budget</t>
    </r>
    <r>
      <rPr>
        <i/>
        <sz val="9"/>
        <color theme="1"/>
        <rFont val="Calibri"/>
        <family val="2"/>
      </rPr>
      <t>. TEI includes $3.199 million through the Building Works package.</t>
    </r>
  </si>
  <si>
    <t xml:space="preserve">Linton Primary School 2020-21 (Linton) </t>
  </si>
  <si>
    <t xml:space="preserve">Lorne P-12 College 2020-21 (Lorne) </t>
  </si>
  <si>
    <t xml:space="preserve">Lyndale Secondary College 2020-21 (Dandenong North) </t>
  </si>
  <si>
    <t xml:space="preserve">Macleod College 2020-21 (Macleod) </t>
  </si>
  <si>
    <t xml:space="preserve">MacRobertson Girls High School 2020-21 (Melbourne) </t>
  </si>
  <si>
    <t xml:space="preserve">Maiden Gully Primary School 2020-21 (Maiden Gully) </t>
  </si>
  <si>
    <r>
      <t xml:space="preserve">Initiative funded in the </t>
    </r>
    <r>
      <rPr>
        <sz val="9"/>
        <color theme="1"/>
        <rFont val="Calibri"/>
        <family val="2"/>
      </rPr>
      <t>2020-21 Budget</t>
    </r>
    <r>
      <rPr>
        <i/>
        <sz val="9"/>
        <color theme="1"/>
        <rFont val="Calibri"/>
        <family val="2"/>
      </rPr>
      <t>. TEI includes $0.510 million through the Infrastructure Planning and Acceleration Fund.</t>
    </r>
  </si>
  <si>
    <t xml:space="preserve">Mansfield Secondary College — Stage 2 — 2018-19 (Mansfield) </t>
  </si>
  <si>
    <t>TEI includes co-contribution from the school and local government. Estimated completion date has been revised to reflect a more accurate forecast.</t>
  </si>
  <si>
    <t xml:space="preserve">Marnebek School Cranbourne 2020-21 (Cranbourne East) </t>
  </si>
  <si>
    <t xml:space="preserve">Marong Primary School 2019-20 (Marong) </t>
  </si>
  <si>
    <t xml:space="preserve">Melton Specialist School 2020-21 (Melton) </t>
  </si>
  <si>
    <t xml:space="preserve">Mentone Park Primary School 2020-21 (Mentone) </t>
  </si>
  <si>
    <t xml:space="preserve">Merbein P-10 College 2020-21 (Merbein) </t>
  </si>
  <si>
    <t xml:space="preserve">Merriang Special Developmental School 2020-21 (Lalor) </t>
  </si>
  <si>
    <t xml:space="preserve">Merrivale Primary School 2020-21 (Warrnambool) </t>
  </si>
  <si>
    <t xml:space="preserve">Mickleham Primary School 2020-21 (Mickleham) </t>
  </si>
  <si>
    <r>
      <t xml:space="preserve">Initiative funded in the </t>
    </r>
    <r>
      <rPr>
        <sz val="9"/>
        <color theme="1"/>
        <rFont val="Calibri"/>
        <family val="2"/>
      </rPr>
      <t>2020-21 Budget</t>
    </r>
    <r>
      <rPr>
        <i/>
        <sz val="9"/>
        <color theme="1"/>
        <rFont val="Calibri"/>
        <family val="2"/>
      </rPr>
      <t>. TEI includes $7.490 million through the Infrastructure Planning and Acceleration Fund.</t>
    </r>
  </si>
  <si>
    <t xml:space="preserve">Mill Park Secondary College 2020-21 (Mill Park) </t>
  </si>
  <si>
    <t xml:space="preserve">Miners Rest Primary School 2020-21 (Miners Rest) </t>
  </si>
  <si>
    <t xml:space="preserve">Minor Capital Works Fund 2020-21 (statewide) </t>
  </si>
  <si>
    <r>
      <t xml:space="preserve">Initiative funded in the </t>
    </r>
    <r>
      <rPr>
        <sz val="9"/>
        <color theme="1"/>
        <rFont val="Calibri"/>
        <family val="2"/>
      </rPr>
      <t>2020-21 Budget</t>
    </r>
    <r>
      <rPr>
        <i/>
        <sz val="9"/>
        <color theme="1"/>
        <rFont val="Calibri"/>
        <family val="2"/>
      </rPr>
      <t>. TEI includes $20.000 million through the Building Works package.</t>
    </r>
  </si>
  <si>
    <t xml:space="preserve">Monash Special Developmental School 2020-21 (Wheelers Hill) </t>
  </si>
  <si>
    <t xml:space="preserve">Monbulk College 2020-21 (Monbulk) </t>
  </si>
  <si>
    <t xml:space="preserve">Monbulk College — Stage 3 — 2018-19 (Monbulk) </t>
  </si>
  <si>
    <t>TEI includes adjustment for co-contribution from the school. Estimated completion date has been revised to reflect a more accurate forecast.</t>
  </si>
  <si>
    <t xml:space="preserve">Monbulk Primary School 2019-20 (Monbulk) </t>
  </si>
  <si>
    <t xml:space="preserve">Monmia Primary School 2020-21 (Keilor Downs) </t>
  </si>
  <si>
    <t xml:space="preserve">Montmorency Secondary College 2020-21 (Montmorency) </t>
  </si>
  <si>
    <t xml:space="preserve">Mordialloc College 2020-21 (Mordialloc) </t>
  </si>
  <si>
    <t xml:space="preserve">Mornington Special Developmental School 2020-21 (Mornington) </t>
  </si>
  <si>
    <t xml:space="preserve">Morwell Park Primary School 2020-21 (Morwell) </t>
  </si>
  <si>
    <t xml:space="preserve">Mount Alexander 7-12 College 2020-21 (Flemington) </t>
  </si>
  <si>
    <r>
      <t xml:space="preserve">Initiative funded in the </t>
    </r>
    <r>
      <rPr>
        <sz val="9"/>
        <color theme="1"/>
        <rFont val="Calibri"/>
        <family val="2"/>
      </rPr>
      <t>2020-21 Budget</t>
    </r>
    <r>
      <rPr>
        <i/>
        <sz val="9"/>
        <color theme="1"/>
        <rFont val="Calibri"/>
        <family val="2"/>
      </rPr>
      <t>. TEI includes $1.527 million through the Infrastructure Planning and Acceleration Fund.</t>
    </r>
  </si>
  <si>
    <t xml:space="preserve">Mount Waverley Secondary College 2020-21 (Mount Waverley) </t>
  </si>
  <si>
    <r>
      <t xml:space="preserve">Initiative funded in the </t>
    </r>
    <r>
      <rPr>
        <sz val="9"/>
        <color theme="1"/>
        <rFont val="Calibri"/>
        <family val="2"/>
      </rPr>
      <t>2020-21 Budget</t>
    </r>
    <r>
      <rPr>
        <i/>
        <sz val="9"/>
        <color theme="1"/>
        <rFont val="Calibri"/>
        <family val="2"/>
      </rPr>
      <t>. TEI includes $0.795 million through the Infrastructure Planning and Acceleration Fund.</t>
    </r>
  </si>
  <si>
    <t xml:space="preserve">Myrtleford P-12 College 2020-21 (Myrtleford) </t>
  </si>
  <si>
    <t xml:space="preserve">Nagambie Primary School 2020-21 (Nagambie) </t>
  </si>
  <si>
    <t xml:space="preserve">Natimuk Primary School 2020-21 (Natimuk) </t>
  </si>
  <si>
    <t xml:space="preserve">Nelson Park School 2020-21 (Bell Park) </t>
  </si>
  <si>
    <t xml:space="preserve">Nepean Special School 2020-21 (Seaford) </t>
  </si>
  <si>
    <t xml:space="preserve">New Schools Construction 2019-20 (statewide) </t>
  </si>
  <si>
    <t>TEI includes additional state funding, co-contributions from schools and local government, reprioritisation in line with revised costs within the project schedule and reclassification of some costs as operating expenditure. Estimated completion date has been revised to reflect a more accurate forecast.</t>
  </si>
  <si>
    <t xml:space="preserve">New Schools Planning Fund 2020-21 (statewide) </t>
  </si>
  <si>
    <t xml:space="preserve">Newcomb Park Primary School 2020-21 (Newcomb) </t>
  </si>
  <si>
    <t xml:space="preserve">Newcomb Secondary College 2020-21 (Newcomb) </t>
  </si>
  <si>
    <t xml:space="preserve">Newlands Primary School 2020-21 (Preston) </t>
  </si>
  <si>
    <r>
      <t xml:space="preserve">Initiative funded in the </t>
    </r>
    <r>
      <rPr>
        <sz val="9"/>
        <color theme="1"/>
        <rFont val="Calibri"/>
        <family val="2"/>
      </rPr>
      <t>2020-21 Budget</t>
    </r>
    <r>
      <rPr>
        <i/>
        <sz val="9"/>
        <color theme="1"/>
        <rFont val="Calibri"/>
        <family val="2"/>
      </rPr>
      <t>. TEI includes $0.860 million through the Infrastructure Planning and Acceleration Fund.</t>
    </r>
  </si>
  <si>
    <t xml:space="preserve">Newstead Primary School 2020-21 (Newstead) </t>
  </si>
  <si>
    <t xml:space="preserve">North Melbourne Hill Primary School 2020-21 (North Melbourne) </t>
  </si>
  <si>
    <r>
      <t xml:space="preserve">Initiative funded in the </t>
    </r>
    <r>
      <rPr>
        <sz val="9"/>
        <color theme="1"/>
        <rFont val="Calibri"/>
        <family val="2"/>
      </rPr>
      <t>2020-21 Budget</t>
    </r>
    <r>
      <rPr>
        <i/>
        <sz val="9"/>
        <color theme="1"/>
        <rFont val="Calibri"/>
        <family val="2"/>
      </rPr>
      <t>. TEI includes $5.000 million through the Infrastructure Planning and Acceleration Fund.</t>
    </r>
  </si>
  <si>
    <t xml:space="preserve">Northern Bay P-12 College 2020-21 (Corio) </t>
  </si>
  <si>
    <r>
      <t xml:space="preserve">Initiative funded in the </t>
    </r>
    <r>
      <rPr>
        <sz val="9"/>
        <color theme="1"/>
        <rFont val="Calibri"/>
        <family val="2"/>
      </rPr>
      <t>2020-21 Budget</t>
    </r>
    <r>
      <rPr>
        <i/>
        <sz val="9"/>
        <color theme="1"/>
        <rFont val="Calibri"/>
        <family val="2"/>
      </rPr>
      <t>. TEI includes $0.690 million through the Infrastructure Planning and Acceleration Fund.</t>
    </r>
  </si>
  <si>
    <t xml:space="preserve">Norwood Secondary College 2020-21 (Ringwood) </t>
  </si>
  <si>
    <r>
      <t xml:space="preserve">Initiative funded in the </t>
    </r>
    <r>
      <rPr>
        <sz val="9"/>
        <color theme="1"/>
        <rFont val="Calibri"/>
        <family val="2"/>
      </rPr>
      <t>2020-21 Budget</t>
    </r>
    <r>
      <rPr>
        <i/>
        <sz val="9"/>
        <color theme="1"/>
        <rFont val="Calibri"/>
        <family val="2"/>
      </rPr>
      <t>. TEI includes $0.820 million through the Infrastructure Planning and Acceleration Fund.</t>
    </r>
  </si>
  <si>
    <t xml:space="preserve">Oakleigh Primary School 2020-21 (Oakleigh) </t>
  </si>
  <si>
    <t xml:space="preserve">Oakleigh South Primary School 2020-21 (Oakleigh South) </t>
  </si>
  <si>
    <t xml:space="preserve">Pakenham Consolidated School 2020-21 (Pakenham) </t>
  </si>
  <si>
    <t xml:space="preserve">Parkdale Secondary College 2020-21 (Mordialloc) </t>
  </si>
  <si>
    <t xml:space="preserve">Parkhill Primary School 2019-20 (Ashwood) </t>
  </si>
  <si>
    <t xml:space="preserve">Parktone Primary School 2020-21 (Parkdale) </t>
  </si>
  <si>
    <t xml:space="preserve">Pascoe Vale Primary School 2020-21 (Pascoe Vale) </t>
  </si>
  <si>
    <t xml:space="preserve">Pascoe Vale South Primary School 2020-21 (Pascoe Vale South) </t>
  </si>
  <si>
    <t xml:space="preserve">Patterson River Secondary College 2020-21 (Seaford) </t>
  </si>
  <si>
    <t xml:space="preserve">Peter Lalor Secondary College 2020-21 (Lalor) </t>
  </si>
  <si>
    <t xml:space="preserve">Phoenix P-12 Community College 2020-21 (Sebastopol) </t>
  </si>
  <si>
    <t xml:space="preserve">Planning for schools 2018-19 (statewide) </t>
  </si>
  <si>
    <t xml:space="preserve">Port Melbourne Primary School 2020-21 (Port Melbourne) </t>
  </si>
  <si>
    <t xml:space="preserve">Port Phillip Specialist School 2020-21 (Port Melbourne) </t>
  </si>
  <si>
    <t xml:space="preserve">Preston High School — Stage 2b and Stage 3 — 2020-21 (Preston) </t>
  </si>
  <si>
    <t xml:space="preserve">Rainbow P-12 College 2020-21 (Rainbow) </t>
  </si>
  <si>
    <t xml:space="preserve">Red Hill Consolidated School 2019-20 (Red Hill) </t>
  </si>
  <si>
    <t xml:space="preserve">Reservoir High School 2020-21 (Reservoir) </t>
  </si>
  <si>
    <t xml:space="preserve">Ringwood Secondary College 2020-21 (Ringwood) </t>
  </si>
  <si>
    <t xml:space="preserve">Rosamond Special School 2020-21 (Braybrook) </t>
  </si>
  <si>
    <t xml:space="preserve">Rosebud Secondary College 2020-21 (Rosebud) </t>
  </si>
  <si>
    <t xml:space="preserve">Rosehill Secondary College 2020-21 (Niddrie) </t>
  </si>
  <si>
    <t xml:space="preserve">Saltwater P-9 College — Stage 2 — Years 7-9 2020-21 (Point Cook) </t>
  </si>
  <si>
    <t xml:space="preserve">Sandringham College 2020-21 (Sandringham) </t>
  </si>
  <si>
    <t>Initiative funded in the Building Works package announced in May 2020. TEI includes a co-contribution from local government.</t>
  </si>
  <si>
    <t xml:space="preserve">School Pride and Sports Fund 2019-20 (statewide) </t>
  </si>
  <si>
    <t>TEI includes a co-contribution from the school. Estimated Completion Date has been revised to reflect a more accurate forecast.</t>
  </si>
  <si>
    <t>School upgrades – growth for 2022 (metropolitan various)
- Avondale Primary School
- Carlton Gardens Primary School
- Footscray North Primary School
- Glenroy West Primary School
- Meadows Primary School
- Preston South Primary School
- Rosebud Primary School 
- Strathmore North Primary School
- Windsor Primary School</t>
  </si>
  <si>
    <t>School upgrades – growth for 2023 (metropolitan various)
- Ascot Vale West Primary School
- Box Hill North Primary School
- Dromana Primary School
- Footscray Primary School
- Reservoir Primary School
- Ruskin Park Primary School
- Templestowe Heights Primary School</t>
  </si>
  <si>
    <r>
      <t xml:space="preserve">Initiative funded in the </t>
    </r>
    <r>
      <rPr>
        <sz val="9"/>
        <color theme="1"/>
        <rFont val="Calibri"/>
        <family val="2"/>
      </rPr>
      <t>2020-21 Budget</t>
    </r>
    <r>
      <rPr>
        <i/>
        <sz val="9"/>
        <color theme="1"/>
        <rFont val="Calibri"/>
        <family val="2"/>
      </rPr>
      <t>. TEI includes $3.409 million through the Building Works package and $9.508 million through the Infrastructure Planning and Acceleration Fund.</t>
    </r>
  </si>
  <si>
    <t xml:space="preserve">Shared facilities fund 2016-17 (statewide) </t>
  </si>
  <si>
    <t xml:space="preserve">Skipton Primary School 2020-21 (Skipton) </t>
  </si>
  <si>
    <t xml:space="preserve">Skye Primary School 2019-20 (Skye) </t>
  </si>
  <si>
    <t xml:space="preserve">South Oakleigh Secondary College 2020-21 (Oakleigh South) </t>
  </si>
  <si>
    <r>
      <t xml:space="preserve">Initiative funded in the </t>
    </r>
    <r>
      <rPr>
        <sz val="9"/>
        <color theme="1"/>
        <rFont val="Calibri"/>
        <family val="2"/>
      </rPr>
      <t>2020-21 Budget</t>
    </r>
    <r>
      <rPr>
        <i/>
        <sz val="9"/>
        <color theme="1"/>
        <rFont val="Calibri"/>
        <family val="2"/>
      </rPr>
      <t>. TEI includes $0.992 million through the Infrastructure Planning and Acceleration Fund.</t>
    </r>
  </si>
  <si>
    <t xml:space="preserve">Southern Autistic School 2020-21 (East Bentleigh) </t>
  </si>
  <si>
    <r>
      <t xml:space="preserve">Initiative funded in the </t>
    </r>
    <r>
      <rPr>
        <sz val="9"/>
        <color theme="1"/>
        <rFont val="Calibri"/>
        <family val="2"/>
      </rPr>
      <t>2020-21 Budget</t>
    </r>
    <r>
      <rPr>
        <i/>
        <sz val="9"/>
        <color theme="1"/>
        <rFont val="Calibri"/>
        <family val="2"/>
      </rPr>
      <t>. TEI includes $6.660 million through the Building Works package.</t>
    </r>
  </si>
  <si>
    <t xml:space="preserve">St Helena Secondary College 2020-21 (Eltham North) </t>
  </si>
  <si>
    <r>
      <t>St Kilda Primary School 2018-19 (St</t>
    </r>
    <r>
      <rPr>
        <sz val="9"/>
        <color theme="1"/>
        <rFont val="Calibri"/>
        <family val="2"/>
      </rPr>
      <t> </t>
    </r>
    <r>
      <rPr>
        <sz val="9"/>
        <color theme="1"/>
        <rFont val="Calibri"/>
        <family val="2"/>
      </rPr>
      <t xml:space="preserve">Kilda) </t>
    </r>
  </si>
  <si>
    <r>
      <t>St Kilda Primary School 2020-21 (St</t>
    </r>
    <r>
      <rPr>
        <sz val="9"/>
        <color theme="1"/>
        <rFont val="Calibri"/>
        <family val="2"/>
      </rPr>
      <t> </t>
    </r>
    <r>
      <rPr>
        <sz val="9"/>
        <color theme="1"/>
        <rFont val="Calibri"/>
        <family val="2"/>
      </rPr>
      <t xml:space="preserve">Kilda) </t>
    </r>
  </si>
  <si>
    <t xml:space="preserve">Staughton College 2020-21 (Melton South) </t>
  </si>
  <si>
    <t xml:space="preserve">Stawell Secondary College 2020-21 (Stawell) </t>
  </si>
  <si>
    <t xml:space="preserve">Strathaird Primary School 2020-21 (Narre Warren South) </t>
  </si>
  <si>
    <t xml:space="preserve">Strathmerton Primary School 2020-21 (Strathmerton) </t>
  </si>
  <si>
    <t xml:space="preserve">Strathmore Secondary College 2019-20 (Strathmore) </t>
  </si>
  <si>
    <t xml:space="preserve">Sunbury and Macedon Ranges Specialist School Sunbury Campus 2018-19 (Sunbury) </t>
  </si>
  <si>
    <t xml:space="preserve">Sunbury West Primary School 2020-21 (Sunbury) </t>
  </si>
  <si>
    <t xml:space="preserve">Sunshine Primary School 2020-21 (Sunshine) </t>
  </si>
  <si>
    <t xml:space="preserve">Sunshine Special Developmental School 2020-21 (Sunshine) </t>
  </si>
  <si>
    <t xml:space="preserve">Swan Hill Specialist School 2020-21 (Swan Hill) </t>
  </si>
  <si>
    <t xml:space="preserve">Sydney Road Community School 2020-21 (Brunswick) </t>
  </si>
  <si>
    <r>
      <t xml:space="preserve">Initiative funded in the </t>
    </r>
    <r>
      <rPr>
        <sz val="9"/>
        <color theme="1"/>
        <rFont val="Calibri"/>
        <family val="2"/>
      </rPr>
      <t>2020-21 Budget</t>
    </r>
    <r>
      <rPr>
        <i/>
        <sz val="9"/>
        <color theme="1"/>
        <rFont val="Calibri"/>
        <family val="2"/>
      </rPr>
      <t>. TEI includes $0.380 million through the Infrastructure Planning and Acceleration Fund.</t>
    </r>
  </si>
  <si>
    <t xml:space="preserve">Syndal South Primary School 2020-21 (Mount Waverley) </t>
  </si>
  <si>
    <t xml:space="preserve">Tarnagulla Primary School 2020-21 (Tarnagulla) </t>
  </si>
  <si>
    <t xml:space="preserve">Taylors Lakes Primary School 2020-21 (Taylors Lakes) </t>
  </si>
  <si>
    <t xml:space="preserve">Taylors Lakes Secondary College 2020-21 (Taylors Lakes) </t>
  </si>
  <si>
    <t xml:space="preserve">The Grange P-12 College 2019-20 (Hoppers Crossing) </t>
  </si>
  <si>
    <t xml:space="preserve">Thornbury High School 2020-21 (Thornbury) </t>
  </si>
  <si>
    <t xml:space="preserve">Timbarra P-9 College 2020-21 (Berwick) </t>
  </si>
  <si>
    <t xml:space="preserve">Tooborac Primary School 2020-21 (Tooborac) </t>
  </si>
  <si>
    <t xml:space="preserve">Traralgon College Grey Street Senior Campus 2020-21 (Traralgon) </t>
  </si>
  <si>
    <t xml:space="preserve">Traralgon Secondary and Special School Regeneration — Stage 1 — 2018-19 (Traralgon) </t>
  </si>
  <si>
    <t xml:space="preserve">Tucker Road Bentleigh Primary School 2020-21 (Bentleigh) </t>
  </si>
  <si>
    <t xml:space="preserve">Upper Yarra Secondary College 2020-21 (Yarra Junction) </t>
  </si>
  <si>
    <r>
      <t xml:space="preserve">Initiative funded in the </t>
    </r>
    <r>
      <rPr>
        <sz val="9"/>
        <color theme="1"/>
        <rFont val="Calibri"/>
        <family val="2"/>
      </rPr>
      <t>2020-21 Budget</t>
    </r>
    <r>
      <rPr>
        <i/>
        <sz val="9"/>
        <color theme="1"/>
        <rFont val="Calibri"/>
        <family val="2"/>
      </rPr>
      <t>. TEI includes $4.129 million through the Building Works package.</t>
    </r>
  </si>
  <si>
    <t xml:space="preserve">Upwey High School 2017-18 (Upwey) </t>
  </si>
  <si>
    <t xml:space="preserve">Vermont Secondary College 2020-21 (Vermont) </t>
  </si>
  <si>
    <r>
      <t xml:space="preserve">Initiative funded in the </t>
    </r>
    <r>
      <rPr>
        <sz val="9"/>
        <color theme="1"/>
        <rFont val="Calibri"/>
        <family val="2"/>
      </rPr>
      <t>2020-21 Budget</t>
    </r>
    <r>
      <rPr>
        <i/>
        <sz val="9"/>
        <color theme="1"/>
        <rFont val="Calibri"/>
        <family val="2"/>
      </rPr>
      <t>. TEI includes $0.650 million through the Infrastructure Planning and Acceleration Fund.</t>
    </r>
  </si>
  <si>
    <t xml:space="preserve">Vermont South Special School 2020-21 (Vermont South) </t>
  </si>
  <si>
    <t xml:space="preserve">Victoria University Secondary College 2019-20 (St Albans) </t>
  </si>
  <si>
    <t xml:space="preserve">Victorian College For The Deaf 2020-21 (Melbourne) </t>
  </si>
  <si>
    <t xml:space="preserve">Waaia Yalca South Primary School 2020-21 (Waaia) </t>
  </si>
  <si>
    <t xml:space="preserve">Wallan Primary School 2020-21 (Wallan) </t>
  </si>
  <si>
    <t xml:space="preserve">Wangaratta District Specialist School Benalla Campus 2020-21 (Benalla) </t>
  </si>
  <si>
    <r>
      <t xml:space="preserve">Initiative funded in the </t>
    </r>
    <r>
      <rPr>
        <sz val="9"/>
        <color theme="1"/>
        <rFont val="Calibri"/>
        <family val="2"/>
      </rPr>
      <t>2020-21 Budget</t>
    </r>
    <r>
      <rPr>
        <i/>
        <sz val="9"/>
        <color theme="1"/>
        <rFont val="Calibri"/>
        <family val="2"/>
      </rPr>
      <t>. TEI includes $5.235 million through the Building Works package and $0.510 million through the Infrastructure Planning and Acceleration Fund.</t>
    </r>
  </si>
  <si>
    <t xml:space="preserve">Warracknabeal Secondary College 2020-21 (Warracknabeal) </t>
  </si>
  <si>
    <t xml:space="preserve">Warragul Regional College 2020-21 (Warragul) </t>
  </si>
  <si>
    <r>
      <t xml:space="preserve">Initiative funded in the </t>
    </r>
    <r>
      <rPr>
        <sz val="9"/>
        <color theme="1"/>
        <rFont val="Calibri"/>
        <family val="2"/>
      </rPr>
      <t>2020-21 Budget</t>
    </r>
    <r>
      <rPr>
        <i/>
        <sz val="9"/>
        <color theme="1"/>
        <rFont val="Calibri"/>
        <family val="2"/>
      </rPr>
      <t>. TEI includes $1.362 million through the Infrastructure Planning and Acceleration Fund.</t>
    </r>
  </si>
  <si>
    <t xml:space="preserve">Warringa Park School 2019-20 (Hoppers Crossing) </t>
  </si>
  <si>
    <t xml:space="preserve">Warringa Park School 2020-21 (Hoppers Crossing) </t>
  </si>
  <si>
    <t xml:space="preserve">Watsonia Heights Primary School 2020-21 (Greensborough) </t>
  </si>
  <si>
    <t xml:space="preserve">Watsonia Primary School 2020-21 (Watsonia) </t>
  </si>
  <si>
    <t xml:space="preserve">Wellington Secondary College 2019-20 (Mulgrave) </t>
  </si>
  <si>
    <t xml:space="preserve">Westall Primary School 2020-21 (Clayton South) </t>
  </si>
  <si>
    <t xml:space="preserve">Western Port Secondary College 2020-21 (Hastings) </t>
  </si>
  <si>
    <t xml:space="preserve">White Hills Primary School 2019-20 (White Hills) </t>
  </si>
  <si>
    <t xml:space="preserve">Williamstown High School 2020-21 (Williamstown) </t>
  </si>
  <si>
    <t xml:space="preserve">Wodonga Middle Years College 2020-21 (Wodonga) </t>
  </si>
  <si>
    <r>
      <t xml:space="preserve">Initiative funded in the </t>
    </r>
    <r>
      <rPr>
        <sz val="9"/>
        <color theme="1"/>
        <rFont val="Calibri"/>
        <family val="2"/>
      </rPr>
      <t>2020-21 Budget</t>
    </r>
    <r>
      <rPr>
        <i/>
        <sz val="9"/>
        <color theme="1"/>
        <rFont val="Calibri"/>
        <family val="2"/>
      </rPr>
      <t>. TEI includes $1.250 million through the Infrastructure Planning and Acceleration Fund.</t>
    </r>
  </si>
  <si>
    <t xml:space="preserve">Wollert East Proposed P-6 (P-12 site) 2020-21 (Wollert) </t>
  </si>
  <si>
    <t>Initiative funded in the Building Works package announced in May 2020. TEI includes co-contribution from local government.</t>
  </si>
  <si>
    <t xml:space="preserve">Wonthaggi Secondary College San Remo Campus 2020-21 (San Remo) </t>
  </si>
  <si>
    <r>
      <t xml:space="preserve">Initiative funded in the </t>
    </r>
    <r>
      <rPr>
        <sz val="9"/>
        <color theme="1"/>
        <rFont val="Calibri"/>
        <family val="2"/>
      </rPr>
      <t>2020-21 Budget</t>
    </r>
    <r>
      <rPr>
        <i/>
        <sz val="9"/>
        <color theme="1"/>
        <rFont val="Calibri"/>
        <family val="2"/>
      </rPr>
      <t>. TEI includes $5.000 million through the Building Works package.</t>
    </r>
  </si>
  <si>
    <t xml:space="preserve">Woodville Primary School 2020-21 (Hoppers Crossing) </t>
  </si>
  <si>
    <t xml:space="preserve">Woori Yallock Primary School 2020-21 (Woori Yallock) </t>
  </si>
  <si>
    <t xml:space="preserve">Yarra Ranges Special Developmental School 2020-21 (Mount Evelyn) </t>
  </si>
  <si>
    <r>
      <t xml:space="preserve">Initiative funded in the </t>
    </r>
    <r>
      <rPr>
        <sz val="9"/>
        <color theme="1"/>
        <rFont val="Calibri"/>
        <family val="2"/>
      </rPr>
      <t>2020-21 Budget</t>
    </r>
    <r>
      <rPr>
        <i/>
        <sz val="9"/>
        <color theme="1"/>
        <rFont val="Calibri"/>
        <family val="2"/>
      </rPr>
      <t>. TEI includes $10.000 million through the Building Works package.</t>
    </r>
  </si>
  <si>
    <t xml:space="preserve">Yarraville Special Developmental School 2020-21 (Yarraville) </t>
  </si>
  <si>
    <t xml:space="preserve">Chisholm Institute Frankston Campus Redevelopment — Stage 2 — 2020-21 (Frankston) </t>
  </si>
  <si>
    <r>
      <t xml:space="preserve">Initiative funded in the </t>
    </r>
    <r>
      <rPr>
        <sz val="9"/>
        <color theme="1"/>
        <rFont val="Calibri"/>
        <family val="2"/>
      </rPr>
      <t>2020-21 Budget</t>
    </r>
    <r>
      <rPr>
        <i/>
        <sz val="9"/>
        <color theme="1"/>
        <rFont val="Calibri"/>
        <family val="2"/>
      </rPr>
      <t>. TEI includes $4.700 million through the Infrastructure Planning and Acceleration Fund.</t>
    </r>
  </si>
  <si>
    <t xml:space="preserve">GOTAFE Health and Services Training Facility 2019-20 (Seymour) </t>
  </si>
  <si>
    <t xml:space="preserve">Melbourne Polytechnic Collingwood Campus Redevelopment 2020-21 (Collingwood) </t>
  </si>
  <si>
    <r>
      <t xml:space="preserve">Initiative funded in the </t>
    </r>
    <r>
      <rPr>
        <sz val="9"/>
        <color theme="1"/>
        <rFont val="Calibri"/>
        <family val="2"/>
      </rPr>
      <t>2020-21 Budget</t>
    </r>
    <r>
      <rPr>
        <i/>
        <sz val="9"/>
        <color theme="1"/>
        <rFont val="Calibri"/>
        <family val="2"/>
      </rPr>
      <t>. TEI includes $2.800 million through the Infrastructure Planning and Acceleration Fund.</t>
    </r>
  </si>
  <si>
    <t xml:space="preserve">South West TAFE Library and Learning Hub 2019-20 (Warrnambool) </t>
  </si>
  <si>
    <t>TAFE Facilities modernisation Program 2018-19 (statewide)</t>
  </si>
  <si>
    <t>Estimated completion date has been revised to reflect the completion date of the final phase of the project.</t>
  </si>
  <si>
    <t xml:space="preserve">The Gordon Culinary School 2019-20 (Geelong) </t>
  </si>
  <si>
    <t>Total Education and Training projects</t>
  </si>
  <si>
    <t>Other capital expenditure</t>
  </si>
  <si>
    <t>na</t>
  </si>
  <si>
    <t>Total 2021-22 Education and Training capital expenditure</t>
  </si>
  <si>
    <t xml:space="preserve">Abbotsford Primary School 2018-19 (Abbotsford) </t>
  </si>
  <si>
    <t>qtr 3 2020-21</t>
  </si>
  <si>
    <t xml:space="preserve">Accessible Buildings Program 2019-20 (statewide) </t>
  </si>
  <si>
    <t xml:space="preserve">Albion Primary School 2018-19 (Albion) </t>
  </si>
  <si>
    <t xml:space="preserve">Alexandra Primary School 2019-20 (Alexandra) </t>
  </si>
  <si>
    <t xml:space="preserve">Ararat Primary School 2019-20 (Ararat) </t>
  </si>
  <si>
    <t xml:space="preserve">Ardmona Primary School — Stage 2 — 2018-19 (Ardmona) </t>
  </si>
  <si>
    <t>qtr 2 2020-21</t>
  </si>
  <si>
    <t xml:space="preserve">Ascot Vale Primary School 2017-18 (Ascot Vale) </t>
  </si>
  <si>
    <t>qtr 4 2019-20</t>
  </si>
  <si>
    <t xml:space="preserve">Ashby Primary School 2017-18 (Geelong West) </t>
  </si>
  <si>
    <t xml:space="preserve">Avoca Primary School 2019-20 (Avoca) </t>
  </si>
  <si>
    <t xml:space="preserve">Baimbridge College 2019-20 (Hamilton) </t>
  </si>
  <si>
    <t xml:space="preserve">Bairnsdale Secondary College 2019-20 (Bairnsdale) </t>
  </si>
  <si>
    <t xml:space="preserve">Ballam Park Primary School 2018-19 (Frankston) </t>
  </si>
  <si>
    <t xml:space="preserve">Ballarat High School 2014-15 (Ballarat) </t>
  </si>
  <si>
    <t xml:space="preserve">Ballarat High School — Stage 2 — 2018-19 (Ballarat) </t>
  </si>
  <si>
    <t xml:space="preserve">Ballarat High School 2019-20 (Ballarat) </t>
  </si>
  <si>
    <t xml:space="preserve">Ballarat Secondary College Mount Rowan Campus 2017-18 (Wendouree) </t>
  </si>
  <si>
    <t xml:space="preserve">Ballarat Secondary College Woodmans Hill Campus 2017-18 (Ballarat East) </t>
  </si>
  <si>
    <t xml:space="preserve">Banyule Primary School 2017-18 (Rosanna) </t>
  </si>
  <si>
    <t xml:space="preserve">Banyule Primary School — Stage 2 — 2018-19 (Rosanna) </t>
  </si>
  <si>
    <t xml:space="preserve">Barwon Valley School 2018-19 (Belmont) </t>
  </si>
  <si>
    <t xml:space="preserve">Baxter Primary School 2019-20 (Baxter) </t>
  </si>
  <si>
    <t xml:space="preserve">Bayside Special Developmental School 2017-18 (Moorabbin) </t>
  </si>
  <si>
    <t xml:space="preserve">Bayswater Primary School 2019-20 (Bayswater) </t>
  </si>
  <si>
    <t xml:space="preserve">Beechworth Secondary College 2019-20 (Beechworth) </t>
  </si>
  <si>
    <t xml:space="preserve">Bell Primary School 2017-18 (Preston) </t>
  </si>
  <si>
    <t xml:space="preserve">Bellarine Secondary College 2019-20 (Drysdale) </t>
  </si>
  <si>
    <t xml:space="preserve">Bellbrae Primary School 2017-18 (Bellbrae) </t>
  </si>
  <si>
    <t xml:space="preserve">Belvedere Park Primary School 2018-19 (Seaford) </t>
  </si>
  <si>
    <t xml:space="preserve">Bentleigh West Primary School 2018-19 (Bentleigh) </t>
  </si>
  <si>
    <t xml:space="preserve">Berwick Secondary College 2018-19 (Berwick) </t>
  </si>
  <si>
    <t xml:space="preserve">Beveridge West P6 2018-19 (Beveridge) </t>
  </si>
  <si>
    <t xml:space="preserve">Big Hill Primary School 2017-18 (Big Hill) </t>
  </si>
  <si>
    <t xml:space="preserve">Bimbadeen Heights Primary School 2016-17 (Mooroolbark) </t>
  </si>
  <si>
    <t xml:space="preserve">Boisdale Consolidated School 2018-19 (Boisdale) </t>
  </si>
  <si>
    <t xml:space="preserve">Boisdale Consolidated School 2019-20 (Boisdale) </t>
  </si>
  <si>
    <t xml:space="preserve">Botanic Ridge P6 2018-19 (Botanic Ridge) </t>
  </si>
  <si>
    <t>TEI includes reclassification of certain expenditure as operating instead of capital in line with accounting standards.</t>
  </si>
  <si>
    <t xml:space="preserve">Botanic Ridge P6 Early learning facility 2018-19 (Botanic Ridge) </t>
  </si>
  <si>
    <t xml:space="preserve">Bourchier Street Primary School 2017-18 (Shepparton) </t>
  </si>
  <si>
    <t xml:space="preserve">Box Hill High School 2018-19 (Box Hill) </t>
  </si>
  <si>
    <t xml:space="preserve">Brandon Park Primary School 2019-20 (Wheelers Hill) </t>
  </si>
  <si>
    <t xml:space="preserve">Brauer Secondary College 2016-17 (Warrnambool) </t>
  </si>
  <si>
    <t xml:space="preserve">Brunswick North Primary School 2017-18 (Brunswick West) </t>
  </si>
  <si>
    <t>qtr 1 2020-21</t>
  </si>
  <si>
    <t xml:space="preserve">Brunswick North West Primary School 2019-20 (Brunswick West) </t>
  </si>
  <si>
    <t xml:space="preserve">Brunswick South West Primary School 2018-19 (Brunswick West) </t>
  </si>
  <si>
    <t xml:space="preserve">Bundoora Primary School — Stage 2 — 2018-19 (Bundoora) </t>
  </si>
  <si>
    <t xml:space="preserve">Cann River P-12 College 2019-20 (Cann River) </t>
  </si>
  <si>
    <t xml:space="preserve">Cardross Primary School 2018-19 (Cardross) </t>
  </si>
  <si>
    <t xml:space="preserve">Carisbrook Primary School 2017-18 (Carisbrook) </t>
  </si>
  <si>
    <t xml:space="preserve">Carnegie Primary School 2017-18 (Carnegie) </t>
  </si>
  <si>
    <t xml:space="preserve">Carrum Downs Secondary College 2017-18 (Carrum Downs) </t>
  </si>
  <si>
    <t xml:space="preserve">Carrum Primary School 2018-19 (Carrum) </t>
  </si>
  <si>
    <t xml:space="preserve">Casey Fields Primary School 2018-19 (Cranbourne East) </t>
  </si>
  <si>
    <r>
      <t xml:space="preserve">Project name changed from Casey Fields (Five Ways) Primary School published in the </t>
    </r>
    <r>
      <rPr>
        <sz val="9"/>
        <color theme="1"/>
        <rFont val="Calibri"/>
        <family val="2"/>
      </rPr>
      <t>2019-20 Budget</t>
    </r>
    <r>
      <rPr>
        <i/>
        <sz val="9"/>
        <color theme="1"/>
        <rFont val="Calibri"/>
        <family val="2"/>
      </rPr>
      <t>. TEI includes reclassification of certain expenditure as operating instead of capital in line with accounting standards.</t>
    </r>
  </si>
  <si>
    <t xml:space="preserve">Casterton Primary School 2018-19 (Casterton) </t>
  </si>
  <si>
    <t xml:space="preserve">Castlemaine North Primary School 2017-18 (Castlemaine) </t>
  </si>
  <si>
    <t xml:space="preserve">Castlemaine Primary School 2017-18 (Castlemaine) </t>
  </si>
  <si>
    <t xml:space="preserve">Castlemaine Secondary College — Stage 3 — 2018-19 (Castlemaine) </t>
  </si>
  <si>
    <t xml:space="preserve">Ceres Primary School — Stage 2 — 2018-19 (Ceres) </t>
  </si>
  <si>
    <t xml:space="preserve">Charles La Trobe P12 College 2018-19 (Macleod West) </t>
  </si>
  <si>
    <t xml:space="preserve">Chelsea Heights Primary School 2018-19 (Chelsea Heights) </t>
  </si>
  <si>
    <t xml:space="preserve">Chilwell Primary School 2017-18 (Newtown) </t>
  </si>
  <si>
    <t xml:space="preserve">Churchill Primary School 2019-20 (Churchill) </t>
  </si>
  <si>
    <t xml:space="preserve">Clarinda Primary School 2019-20 (Clarinda) </t>
  </si>
  <si>
    <t xml:space="preserve">Clifton Hill Primary School 2019-20 (Clifton Hill) </t>
  </si>
  <si>
    <t xml:space="preserve">Clifton Springs Primary School 2019-20 (Clifton Springs) </t>
  </si>
  <si>
    <t xml:space="preserve">Cobram Secondary College 2019-20 (Cobram) </t>
  </si>
  <si>
    <t xml:space="preserve">Coburg High School 2017-18 (Coburg) </t>
  </si>
  <si>
    <t xml:space="preserve">Coburg North Primary School 2017-18 (Coburg) </t>
  </si>
  <si>
    <t xml:space="preserve">Collingwood College 2017-18 (Collingwood) </t>
  </si>
  <si>
    <t xml:space="preserve">Copperfield College 2018-19 (Delahey) </t>
  </si>
  <si>
    <t xml:space="preserve">Corryong College 2017-18 (Corryong) </t>
  </si>
  <si>
    <t xml:space="preserve">Cowes Primary School 2019-20 (Cowes) </t>
  </si>
  <si>
    <t xml:space="preserve">Cranbourne Secondary College 2016-17 (Cranbourne) </t>
  </si>
  <si>
    <t xml:space="preserve">Cranbourne Secondary College 2019-20 (Cranbourne) </t>
  </si>
  <si>
    <t xml:space="preserve">Cranbourne West Primary School 2019-20 (Cranbourne) </t>
  </si>
  <si>
    <t xml:space="preserve">Dandenong West Primary School 2018-19 (Dandenong) </t>
  </si>
  <si>
    <t xml:space="preserve">Davis Creek P6 2018-19 (Tarneit) </t>
  </si>
  <si>
    <t xml:space="preserve">Davis Creek P6 Early learning facility 2018-19 (Tarneit) </t>
  </si>
  <si>
    <t xml:space="preserve">Delacombe Primary School 2019-20 (Delacombe) </t>
  </si>
  <si>
    <t xml:space="preserve">Derinya Primary School 2019-20 (Frankston South) </t>
  </si>
  <si>
    <t xml:space="preserve">Derrinallum P12 College 2018-19 (Derrinallum) </t>
  </si>
  <si>
    <t xml:space="preserve">Diamond Creek East Primary School 2019-20 (Diamond Creek) </t>
  </si>
  <si>
    <t xml:space="preserve">Dimboola Memorial Secondary College 2018-19 (Dimboola) </t>
  </si>
  <si>
    <t xml:space="preserve">Dinjerra Primary School 2018-19 (Braybrook) </t>
  </si>
  <si>
    <t xml:space="preserve">Don Valley Primary School 2018-19 (Don Valley) </t>
  </si>
  <si>
    <t xml:space="preserve">Donald High School 2016-17 (Donald) </t>
  </si>
  <si>
    <t xml:space="preserve">Dromana Secondary College 2019-20 (Dromana) </t>
  </si>
  <si>
    <t xml:space="preserve">Dunkeld Consolidated School 2019-20 (Dunkeld) </t>
  </si>
  <si>
    <t xml:space="preserve">Dunolly Primary School 2018-19 (Dunolly) </t>
  </si>
  <si>
    <t xml:space="preserve">East Bentleigh Primary School 2018-19 (East Bentleigh) </t>
  </si>
  <si>
    <t xml:space="preserve">East Loddon P-12 College 2019-20 (Dingee) </t>
  </si>
  <si>
    <t xml:space="preserve">Echuca Regeneration Project — Stage 2 — 2019-20 (Echuca) </t>
  </si>
  <si>
    <t xml:space="preserve">Edithvale Primary School 2018-19 (Edithvale) </t>
  </si>
  <si>
    <t xml:space="preserve">Edithvale Primary School 2019-20 (Edithvale) </t>
  </si>
  <si>
    <t xml:space="preserve">Elevation Secondary College — Stage 1 — 2018-19 (Craigieburn) </t>
  </si>
  <si>
    <r>
      <t xml:space="preserve">Project name changed from Craigieburn South 7-12 - Stage 1 published in the </t>
    </r>
    <r>
      <rPr>
        <sz val="9"/>
        <color theme="1"/>
        <rFont val="Calibri"/>
        <family val="2"/>
      </rPr>
      <t>2019-20 Budget</t>
    </r>
    <r>
      <rPr>
        <i/>
        <sz val="9"/>
        <color theme="1"/>
        <rFont val="Calibri"/>
        <family val="2"/>
      </rPr>
      <t>. TEI includes reclassification of certain expenditure as operating instead of capital in line with accounting standards.</t>
    </r>
  </si>
  <si>
    <t xml:space="preserve">Eltham High School 2017-18 (Eltham) </t>
  </si>
  <si>
    <t xml:space="preserve">Eltham North Primary School 2019-20 (Eltham North) </t>
  </si>
  <si>
    <t xml:space="preserve">Elwood College — Stage 2 — 2018-19 (Elwood) </t>
  </si>
  <si>
    <t xml:space="preserve">Epping Secondary College 2018-19 (Epping) </t>
  </si>
  <si>
    <t xml:space="preserve">Epsom Primary School 2019-20 (Epsom) </t>
  </si>
  <si>
    <t xml:space="preserve">Footscray Learning Precinct 2017-18 (Footscray) </t>
  </si>
  <si>
    <t xml:space="preserve">Footscray Learning Precinct — Stage 2 — 2018-19 (Seddon) </t>
  </si>
  <si>
    <t xml:space="preserve">Footscray Learning Precinct 2019-20 (Seddon) </t>
  </si>
  <si>
    <t xml:space="preserve">Frankston High School 2017-18 (Frankston) </t>
  </si>
  <si>
    <t xml:space="preserve">Frankston Special Developmental School 2018-19 (Frankston) </t>
  </si>
  <si>
    <t xml:space="preserve">Geelong East Primary School 2017-18 (Geelong East) </t>
  </si>
  <si>
    <t xml:space="preserve">Geelong High School 2019-20 (East Geelong) </t>
  </si>
  <si>
    <t xml:space="preserve">Geelong High School 2015-16 (Geelong) </t>
  </si>
  <si>
    <t xml:space="preserve">George Street Primary School 2018-19 (Hamilton) </t>
  </si>
  <si>
    <t xml:space="preserve">George Street Primary School 2019-20 (Hamilton) </t>
  </si>
  <si>
    <t xml:space="preserve">Gisborne Primary School 2017-18 (Gisborne) </t>
  </si>
  <si>
    <t xml:space="preserve">Gladstone Park Primary School 2018-19 (Gladstone Park) </t>
  </si>
  <si>
    <t xml:space="preserve">Gladstone Park Primary School 2019-20 (Gladstone Park) </t>
  </si>
  <si>
    <t xml:space="preserve">Glen Huntly Primary School 2019-20 (Glen Huntly) </t>
  </si>
  <si>
    <t xml:space="preserve">Glenallen School — Stage 2 — 2018-19 (Glen Waverley) </t>
  </si>
  <si>
    <t xml:space="preserve">Glenroy Secondary College 2019-20 (Glenroy) </t>
  </si>
  <si>
    <t xml:space="preserve">Grayling Primary School 2018-19 (Clyde North) </t>
  </si>
  <si>
    <r>
      <t xml:space="preserve">Project name changed from Clyde North East P6 published in the </t>
    </r>
    <r>
      <rPr>
        <sz val="9"/>
        <color theme="1"/>
        <rFont val="Calibri"/>
        <family val="2"/>
      </rPr>
      <t>2019-20 Budget</t>
    </r>
    <r>
      <rPr>
        <i/>
        <sz val="9"/>
        <color theme="1"/>
        <rFont val="Calibri"/>
        <family val="2"/>
      </rPr>
      <t>. TEI includes reclassification of certain expenditure as operating instead of capital in line with accounting standards.</t>
    </r>
  </si>
  <si>
    <t xml:space="preserve">Greenhills Primary School 2018-19 (Greensborough) </t>
  </si>
  <si>
    <t xml:space="preserve">Greensborough Secondary College 2019-20 (Greensborough) </t>
  </si>
  <si>
    <t xml:space="preserve">Hallam Primary School 2019-20 (Hallam) </t>
  </si>
  <si>
    <t xml:space="preserve">Hamlyn Banks Primary School 2017-18 (Hamlyn Heights) </t>
  </si>
  <si>
    <t xml:space="preserve">Hawkesdale P12 College 2018-19 (Hawkesdale) </t>
  </si>
  <si>
    <t xml:space="preserve">Heathmont College 2018-19 (Heathmont) </t>
  </si>
  <si>
    <t xml:space="preserve">Heyfield Primary School 2019-20 (Heyfield) </t>
  </si>
  <si>
    <t xml:space="preserve">Heywood District Secondary College 2018-19 (Heywood) </t>
  </si>
  <si>
    <t xml:space="preserve">Highton Primary School 2018-19 (Highton) </t>
  </si>
  <si>
    <t xml:space="preserve">Hoddles Creek Primary School 2018-19 (Hoddles Creek) </t>
  </si>
  <si>
    <t>qtr 2 2019-20</t>
  </si>
  <si>
    <t xml:space="preserve">Homestead Senior Secondary College 2018-19 (Point Cook) </t>
  </si>
  <si>
    <r>
      <t xml:space="preserve">Project name changed from Point Cook South Senior Secondary School published in the </t>
    </r>
    <r>
      <rPr>
        <sz val="9"/>
        <color theme="1"/>
        <rFont val="Calibri"/>
        <family val="2"/>
      </rPr>
      <t>2019-20</t>
    </r>
    <r>
      <rPr>
        <i/>
        <sz val="9"/>
        <color theme="1"/>
        <rFont val="Calibri"/>
        <family val="2"/>
      </rPr>
      <t xml:space="preserve"> </t>
    </r>
    <r>
      <rPr>
        <sz val="9"/>
        <color theme="1"/>
        <rFont val="Calibri"/>
        <family val="2"/>
      </rPr>
      <t>Budget</t>
    </r>
    <r>
      <rPr>
        <i/>
        <sz val="9"/>
        <color theme="1"/>
        <rFont val="Calibri"/>
        <family val="2"/>
      </rPr>
      <t>. TEI includes co-contribution from non-government agency, reprioritisation in line with revised cost within project schedule and reclassification of certain costs as operating expenditure.</t>
    </r>
  </si>
  <si>
    <t xml:space="preserve">Horsham Primary School 2019-20 (Horsham) </t>
  </si>
  <si>
    <t xml:space="preserve">Huntingdale Primary School 2018-19 (Oakleigh South) </t>
  </si>
  <si>
    <t xml:space="preserve">Huntingdale Primary School 2019-20 (Oakleigh South) </t>
  </si>
  <si>
    <t xml:space="preserve">Ivanhoe Primary School — Stage 2 — 2018-19 (Ivanhoe) </t>
  </si>
  <si>
    <t xml:space="preserve">Jacana School for Autism 2019-20 (Jacana) </t>
  </si>
  <si>
    <t xml:space="preserve">Kalianna Special School 2017-18 (Bendigo) </t>
  </si>
  <si>
    <t xml:space="preserve">Kaniva College 2018-19 (Kaniva) </t>
  </si>
  <si>
    <t xml:space="preserve">Karingal Primary School 2018-19 (Frankston) </t>
  </si>
  <si>
    <t xml:space="preserve">Keilor Heights Primary School 2017-18 (Keilor East) </t>
  </si>
  <si>
    <t xml:space="preserve">Kerang Primary School 2018-19 (Kerang) </t>
  </si>
  <si>
    <t xml:space="preserve">Kew High School 2019-20 (Kew East) </t>
  </si>
  <si>
    <t xml:space="preserve">Keysborough Gardens Primary School 2018-19 (Keysborough) </t>
  </si>
  <si>
    <r>
      <t xml:space="preserve">Project name changed from Keysborough South P6 published in the </t>
    </r>
    <r>
      <rPr>
        <sz val="9"/>
        <color theme="1"/>
        <rFont val="Calibri"/>
        <family val="2"/>
      </rPr>
      <t>2019-20 Budget</t>
    </r>
    <r>
      <rPr>
        <i/>
        <sz val="9"/>
        <color theme="1"/>
        <rFont val="Calibri"/>
        <family val="2"/>
      </rPr>
      <t>. TEI includes reprioritisation in line with revised cost within project schedule and reclassification of some costs as operating expenditure.</t>
    </r>
  </si>
  <si>
    <t xml:space="preserve">Kialla West Primary School 2017-18 (Kialla West) </t>
  </si>
  <si>
    <t xml:space="preserve">Kingsley Park Primary School 2018-19 (Frankston) </t>
  </si>
  <si>
    <t xml:space="preserve">Koo Wee Rup Primary School 2019-20 (Koo Wee Rup) </t>
  </si>
  <si>
    <t xml:space="preserve">Koo Wee Rup Secondary College 2018-19 (Koo Wee Rup) </t>
  </si>
  <si>
    <t xml:space="preserve">Kurnai College 2015-16 (Morwell) </t>
  </si>
  <si>
    <t xml:space="preserve">Kurnai College 2017-18 (Morwell) </t>
  </si>
  <si>
    <t xml:space="preserve">Lalor East Primary School 2019-20 (Thomastown) </t>
  </si>
  <si>
    <t xml:space="preserve">Lalor Gardens Primary School 2018-19 (Lalor) </t>
  </si>
  <si>
    <t xml:space="preserve">Lang Lang Primary School 2019-20 (Lang Lang) </t>
  </si>
  <si>
    <t xml:space="preserve">LaTrobe Valley Schools building upgrade 2016-17 </t>
  </si>
  <si>
    <t xml:space="preserve">Launching Place Primary School 2018-19 (Launching Place) </t>
  </si>
  <si>
    <t xml:space="preserve">Leopold Primary School 2017-18 (Leopold) </t>
  </si>
  <si>
    <t xml:space="preserve">Lilydale West Primary School 2017-18 (Lilydale) </t>
  </si>
  <si>
    <t xml:space="preserve">Lismore Primary School 2018-19 (Lismore) </t>
  </si>
  <si>
    <t xml:space="preserve">Lucas Primary School 2018-19 (Lucas) </t>
  </si>
  <si>
    <t xml:space="preserve">Lyndale Secondary College 2017-18 (Dandenong North) </t>
  </si>
  <si>
    <t xml:space="preserve">Lyndale Secondary College — Stage 2 — 2018-19 (Dandenong North) </t>
  </si>
  <si>
    <t xml:space="preserve">Macleod College 2019-20 (Macleod) </t>
  </si>
  <si>
    <t xml:space="preserve">Manor Lakes College — Stage 5 — 2016-17 (Wyndham Vale) </t>
  </si>
  <si>
    <t xml:space="preserve">Mansfield Primary School 2017-18 (Mansfield) </t>
  </si>
  <si>
    <t xml:space="preserve">Matthew Flinders Girls Secondary College 2016-17 (Geelong) </t>
  </si>
  <si>
    <t xml:space="preserve">Matthew Flinders Girls Secondary College 2019-20 (Geelong) </t>
  </si>
  <si>
    <t xml:space="preserve">Melba College — Stage 3 — 2018-19 (Croydon) </t>
  </si>
  <si>
    <t xml:space="preserve">Melton West Primary School 2018-19 (Melton) </t>
  </si>
  <si>
    <t xml:space="preserve">Merino Consolidated School 2018-19 (Merino) </t>
  </si>
  <si>
    <t xml:space="preserve">Merri Creek Primary School 2017-18 (Fitzroy North) </t>
  </si>
  <si>
    <t xml:space="preserve">Mildura West Primary School 2018-19 (Mildura) </t>
  </si>
  <si>
    <t xml:space="preserve">Miners Rest Primary School 2019-20 (Miners Rest) </t>
  </si>
  <si>
    <t xml:space="preserve">Mirripoa Primary School 2018-19 (Mount Duneed) </t>
  </si>
  <si>
    <r>
      <t xml:space="preserve">Project name changed from Armstrong Creek West P6 published in the </t>
    </r>
    <r>
      <rPr>
        <sz val="9"/>
        <color theme="1"/>
        <rFont val="Calibri"/>
        <family val="2"/>
      </rPr>
      <t>2019-20 Budget</t>
    </r>
    <r>
      <rPr>
        <i/>
        <sz val="9"/>
        <color theme="1"/>
        <rFont val="Calibri"/>
        <family val="2"/>
      </rPr>
      <t>. TEI includes reprioritisation in line with revised cost within project schedule and reclassification of some costs as operating expenditure.</t>
    </r>
  </si>
  <si>
    <t xml:space="preserve">Monash Special Developmental School 2018-19 (Wheelers Hill) </t>
  </si>
  <si>
    <t xml:space="preserve">Monbulk College 2017-18 (Monbulk) </t>
  </si>
  <si>
    <t xml:space="preserve">Monbulk College 2019-20 (Monbulk) </t>
  </si>
  <si>
    <t xml:space="preserve">Montmorency Secondary College 2019-20 (Montmorency) </t>
  </si>
  <si>
    <t xml:space="preserve">Montmorency South Primary School 2017-18 (Montmorency) </t>
  </si>
  <si>
    <t xml:space="preserve">Montrose Primary School 2018-19 (Montrose) </t>
  </si>
  <si>
    <t xml:space="preserve">Moolap Primary School 2018-19 (Moolap) </t>
  </si>
  <si>
    <t xml:space="preserve">Moonee Ponds West Primary School 2017-18 (Moonee Ponds) </t>
  </si>
  <si>
    <t xml:space="preserve">Mooroolbark College 2018-19 (Mooroolbark) </t>
  </si>
  <si>
    <t xml:space="preserve">Mordialloc College 2019-20 (Mordialloc) </t>
  </si>
  <si>
    <t xml:space="preserve">Moreland Primary School 2018-19 (Coburg) </t>
  </si>
  <si>
    <t xml:space="preserve">Mortlake P-12 College 2019-20 (Mortlake) </t>
  </si>
  <si>
    <t xml:space="preserve">Mortlake P12 College 2018-19 (Mortlake) </t>
  </si>
  <si>
    <t xml:space="preserve">Mount Clear College — Stage 2 — 2018-19 (Mount Clear) </t>
  </si>
  <si>
    <t xml:space="preserve">Mount Duneed Regional Primary School 2017-18 (Mount Duneed) </t>
  </si>
  <si>
    <t xml:space="preserve">Mount Erin Secondary College 2017-18 (Frankston South) </t>
  </si>
  <si>
    <t xml:space="preserve">Mount Erin Secondary College — Stage 2 — 2018-19 (Frankston South) </t>
  </si>
  <si>
    <t xml:space="preserve">Mount Rowan Secondary College 2019-20 (Ballarat) </t>
  </si>
  <si>
    <t xml:space="preserve">Mulgrave Primary School 2018-19 (Mulgrave) </t>
  </si>
  <si>
    <t xml:space="preserve">Mullum Primary School 2019-20 (Ringwood) </t>
  </si>
  <si>
    <t xml:space="preserve">Narre Warren North Primary School 2019-20 (Narre Warren North) </t>
  </si>
  <si>
    <t xml:space="preserve">Narre Warren South P12 College 2017-18 (Narre Warren South) </t>
  </si>
  <si>
    <t xml:space="preserve">Narre Warren South P12 College — Stage 2 — 2018-19 (Narre Warren South) </t>
  </si>
  <si>
    <t xml:space="preserve">Nathalia Secondary College 2019-20 (Nathalia) </t>
  </si>
  <si>
    <t xml:space="preserve">Neerim District Secondary College 2019-20 (Neerim South) </t>
  </si>
  <si>
    <t xml:space="preserve">Nepean Special School 2018-19 (Seaford) </t>
  </si>
  <si>
    <t xml:space="preserve">New Gisborne Primary School 2019-20 (New Gisborne) </t>
  </si>
  <si>
    <t xml:space="preserve">Newcomb Park Primary School 2019-20 (Newcomb) </t>
  </si>
  <si>
    <t xml:space="preserve">Newcomb Secondary College 2019-20 (Newcomb) </t>
  </si>
  <si>
    <t xml:space="preserve">Newtown Primary School 2017-18 (Newtown) </t>
  </si>
  <si>
    <t xml:space="preserve">Noble Park English Language School 2019-20 (Noble Park) </t>
  </si>
  <si>
    <t xml:space="preserve">Northcote Primary School 2017-18 (Northcote) </t>
  </si>
  <si>
    <t xml:space="preserve">Northern Bay P12 College 2018-19 (Corio) </t>
  </si>
  <si>
    <t xml:space="preserve">Northern College of the Arts and Technology 2018-19 (Preston) </t>
  </si>
  <si>
    <t xml:space="preserve">Northern School For Autism 2018-19 (Reservoir) </t>
  </si>
  <si>
    <t xml:space="preserve">Oakleigh Primary School 2018-19 (Oakleigh) </t>
  </si>
  <si>
    <t>Oberon High School 2018-19 (Armstrong Creek)</t>
  </si>
  <si>
    <r>
      <t xml:space="preserve">Project name changed from Armstrong Creek 7-12 - Stage 1 published in the </t>
    </r>
    <r>
      <rPr>
        <sz val="9"/>
        <color theme="1"/>
        <rFont val="Calibri"/>
        <family val="2"/>
      </rPr>
      <t>2019-20 Budget</t>
    </r>
    <r>
      <rPr>
        <i/>
        <sz val="9"/>
        <color theme="1"/>
        <rFont val="Calibri"/>
        <family val="2"/>
      </rPr>
      <t xml:space="preserve">. </t>
    </r>
  </si>
  <si>
    <t xml:space="preserve">Oberon Primary School 2017-18 (Belmont) </t>
  </si>
  <si>
    <t xml:space="preserve">Oberon Primary School 2019-20 (Belmont) </t>
  </si>
  <si>
    <t xml:space="preserve">Oberon South Primary School 2018-19 (Belmont) </t>
  </si>
  <si>
    <t xml:space="preserve">Oberon South Primary School 2019-20 (Belmont) </t>
  </si>
  <si>
    <t xml:space="preserve">Orbost North Primary School 2018-19 (Orbost) </t>
  </si>
  <si>
    <t xml:space="preserve">Orbost Secondary College 2018-19 (Orbost) </t>
  </si>
  <si>
    <t xml:space="preserve">Orbost Secondary College 2019-20 (Orbost) </t>
  </si>
  <si>
    <t xml:space="preserve">Ormond Primary School 2018-19 (Ormond) </t>
  </si>
  <si>
    <t xml:space="preserve">Orrvale Primary School 2017-18 (Orrvale) </t>
  </si>
  <si>
    <t xml:space="preserve">Osborne Primary School 2019-20 (Mount Martha) </t>
  </si>
  <si>
    <t xml:space="preserve">Parkdale Secondary College 2019-20 (Mordialloc) </t>
  </si>
  <si>
    <t xml:space="preserve">Pascoe Vale Girls Secondary College 2018-19 (Pascoe Vale) </t>
  </si>
  <si>
    <t xml:space="preserve">Pascoe Vale Primary School 2018-19 (Pascoe Vale) </t>
  </si>
  <si>
    <t xml:space="preserve">Pascoe Vale South Primary School 2019-20 (Pascoe Vale South) </t>
  </si>
  <si>
    <t xml:space="preserve">Patterson Lakes Primary School 2018-19 (Patterson Lakes) </t>
  </si>
  <si>
    <t xml:space="preserve">Patterson River Secondary College 2019-20 (Seaford) </t>
  </si>
  <si>
    <t xml:space="preserve">Phoenix P-12 Community College 2019-20 (Sebastopol) </t>
  </si>
  <si>
    <t xml:space="preserve">Port Melbourne Primary School 2017-18 (Port Melbourne) </t>
  </si>
  <si>
    <t xml:space="preserve">Port Melbourne Primary School 2019-20 (Port Melbourne) </t>
  </si>
  <si>
    <t xml:space="preserve">Preston High School — Stage 2 — 2018-19 (Preston) </t>
  </si>
  <si>
    <t xml:space="preserve">Preston Primary School 2019-20 (Preston) </t>
  </si>
  <si>
    <t xml:space="preserve">Relocatable Buildings Program 2019-20 (statewide) </t>
  </si>
  <si>
    <t xml:space="preserve">Research Primary School 2019-20 (Research) </t>
  </si>
  <si>
    <t xml:space="preserve">Reservoir East Primary School 2018-19 (Reservoir) </t>
  </si>
  <si>
    <t xml:space="preserve">Reservoir High School 2019-20 (Reservoir) </t>
  </si>
  <si>
    <t xml:space="preserve">Reservoir Primary School 2019-20 (Reservoir) </t>
  </si>
  <si>
    <t xml:space="preserve">Reservoir Primary School Asbestos Safety Program 2019-20 (Reservoir) </t>
  </si>
  <si>
    <t xml:space="preserve">Richmond Primary School 2018-19 (Richmond) </t>
  </si>
  <si>
    <t xml:space="preserve">Riddells Creek Primary School 2018-19 (Riddells Creek) </t>
  </si>
  <si>
    <t xml:space="preserve">Ringwood North Primary School 2019-20 (Ringwood North) </t>
  </si>
  <si>
    <t xml:space="preserve">Ringwood Secondary College — Stage 2 — 2018-19 (Ringwood) </t>
  </si>
  <si>
    <t>Riverwalk Primary School 2018-19 (Werribee)</t>
  </si>
  <si>
    <r>
      <t xml:space="preserve">Project name changed from Wyndham South P6 published in the </t>
    </r>
    <r>
      <rPr>
        <sz val="9"/>
        <color theme="1"/>
        <rFont val="Calibri"/>
        <family val="2"/>
      </rPr>
      <t>2019-20 Budget</t>
    </r>
    <r>
      <rPr>
        <i/>
        <sz val="9"/>
        <color theme="1"/>
        <rFont val="Calibri"/>
        <family val="2"/>
      </rPr>
      <t>. TEI includes reclassification of certain expenditure as operating instead of capital in line with accounting standards.</t>
    </r>
  </si>
  <si>
    <t>Riverwalk Early Learning Facility 2018-19 (Werribee)</t>
  </si>
  <si>
    <r>
      <t xml:space="preserve">Project name changed from Wyndham South P6 Early learning facility published in the </t>
    </r>
    <r>
      <rPr>
        <sz val="9"/>
        <color theme="1"/>
        <rFont val="Calibri"/>
        <family val="2"/>
      </rPr>
      <t>2019-20 Budget</t>
    </r>
    <r>
      <rPr>
        <i/>
        <sz val="9"/>
        <color theme="1"/>
        <rFont val="Calibri"/>
        <family val="2"/>
      </rPr>
      <t xml:space="preserve">. </t>
    </r>
  </si>
  <si>
    <t xml:space="preserve">Rollins Primary School 2019-20 (Bell Post Hill) </t>
  </si>
  <si>
    <t xml:space="preserve">Rosehill Secondary College 2019-20 (Niddrie) </t>
  </si>
  <si>
    <t xml:space="preserve">Rowellyn Park Primary School 2018-19 (Carrum Downs) </t>
  </si>
  <si>
    <t xml:space="preserve">Roxburgh College 2018-19 (Roxburgh Park) </t>
  </si>
  <si>
    <t xml:space="preserve">Sale Primary School 2019-20 (Sale) </t>
  </si>
  <si>
    <t xml:space="preserve">Sandringham College 2019-20 (Sandringham) </t>
  </si>
  <si>
    <t xml:space="preserve">Sandringham East Primary School 2018-19 (Sandringham) </t>
  </si>
  <si>
    <t xml:space="preserve">School Pride and Sports Fund 2016-17 (statewide) </t>
  </si>
  <si>
    <t xml:space="preserve">Seaford North Primary School 2017-18 (Seaford) </t>
  </si>
  <si>
    <t xml:space="preserve">Seaford Primary School 2018-19 (Seaford) </t>
  </si>
  <si>
    <t xml:space="preserve">Seymour College 2018-19 (Seymour) </t>
  </si>
  <si>
    <t xml:space="preserve">Shepparton Education Plan — Stage 1 — 2018-19 (Shepparton) </t>
  </si>
  <si>
    <t xml:space="preserve">South Yarra Primary School 2019-20 (South Yarra) </t>
  </si>
  <si>
    <t xml:space="preserve">Southern Autistic School 2019-20 (East Bentleigh) </t>
  </si>
  <si>
    <t xml:space="preserve">Spensley Street Primary School 2018-19 (Clifton Hill) </t>
  </si>
  <si>
    <t xml:space="preserve">Spotswood Primary School 2017-18 (Spotswood) </t>
  </si>
  <si>
    <t xml:space="preserve">Spring Gully Primary School 2017-18 (Bendigo) </t>
  </si>
  <si>
    <t xml:space="preserve">Spring Gully Primary School — Stage 2 — 2018-19 (Bendigo) </t>
  </si>
  <si>
    <t xml:space="preserve">Springvale Rise Primary School 2018-19 (Springvale) </t>
  </si>
  <si>
    <t xml:space="preserve">St Albans East Primary School 2019-20 (St Albans) </t>
  </si>
  <si>
    <t xml:space="preserve">St Helena Secondary College 2018-19 (Eltham North) </t>
  </si>
  <si>
    <t xml:space="preserve">St Helena Secondary College 2019-20 (Eltham North) </t>
  </si>
  <si>
    <t xml:space="preserve">St Kilda Primary School 2019-20 (St Kilda) </t>
  </si>
  <si>
    <t xml:space="preserve">Staughton College 2019-20 (Melton South) </t>
  </si>
  <si>
    <t xml:space="preserve">Stawell Secondary College 2018-19 (Stawell) </t>
  </si>
  <si>
    <t xml:space="preserve">Strathmore Secondary College 2018-19 (Strathmore) </t>
  </si>
  <si>
    <t xml:space="preserve">Sunbury and Macedon Ranges Specialist School Bullengarook Senior Campus 2018-19 (Bullengarook) </t>
  </si>
  <si>
    <t xml:space="preserve">Sunbury College 2016-17 (Sunbury) </t>
  </si>
  <si>
    <t xml:space="preserve">Sunbury Downs Secondary College 2017-18 (Sunbury) </t>
  </si>
  <si>
    <t xml:space="preserve">Sunbury Heights Primary School 2018-19 (Sunbury) </t>
  </si>
  <si>
    <t xml:space="preserve">Sunshine College 2019-20 (Sunshine) </t>
  </si>
  <si>
    <t xml:space="preserve">Sunshine North Primary School 2018-19 (Sunshine North) </t>
  </si>
  <si>
    <t xml:space="preserve">Surfside Primary School 2018-19 (Ocean Grove) </t>
  </si>
  <si>
    <t xml:space="preserve">Swan Hill Primary School 2017-18 (Swan Hill) </t>
  </si>
  <si>
    <t xml:space="preserve">Tallarook Primary School 2018-19 (Tallarook) </t>
  </si>
  <si>
    <t xml:space="preserve">Tarwin Valley Primary School 2018-19 (Meeniyan) </t>
  </si>
  <si>
    <t xml:space="preserve">Taylors Hill Secondary College 2017-18 (Taylors Hill) </t>
  </si>
  <si>
    <t xml:space="preserve">Teesdale Primary School 2018-19 (Teesdale) </t>
  </si>
  <si>
    <t xml:space="preserve">Terang College 2019-20 (Terang) </t>
  </si>
  <si>
    <t xml:space="preserve">The Alpine School 2018-19 (Launching Place) </t>
  </si>
  <si>
    <t xml:space="preserve">Thornbury High School 2017-18 (Thornbury) </t>
  </si>
  <si>
    <t xml:space="preserve">Timbarra P-9 College 2019-20 (Berwick) </t>
  </si>
  <si>
    <t xml:space="preserve">Torquay P6 College 2018-19 (Torquay) </t>
  </si>
  <si>
    <t xml:space="preserve">Traralgon Primary School (Traralgon) 2019-20 (Kosciuszko Street) </t>
  </si>
  <si>
    <t xml:space="preserve">Tucker Road Bentleigh Primary School 2019-20 (Bentleigh) </t>
  </si>
  <si>
    <t xml:space="preserve">Upwey High School — Stage 2 — 2018-19 (Upwey) </t>
  </si>
  <si>
    <t xml:space="preserve">Upwey High School 2019-20 (Upwey) </t>
  </si>
  <si>
    <t xml:space="preserve">Urquhart Park Primary School 2019-20 (Ballarat) </t>
  </si>
  <si>
    <t xml:space="preserve">Viewbank Primary School 2019-20 (Viewbank) </t>
  </si>
  <si>
    <t xml:space="preserve">Wallington Primary School 2018-19 (Wallington) </t>
  </si>
  <si>
    <t xml:space="preserve">Wandong Primary School 2017-18 (Wandong) </t>
  </si>
  <si>
    <t xml:space="preserve">Warrnambool College 2016-17 (Warrnambool) </t>
  </si>
  <si>
    <t xml:space="preserve">Warrnambool East Primary School 2017-18 (Warrnambool) </t>
  </si>
  <si>
    <t xml:space="preserve">Warrnambool Special Developmental School — Stage 2 — 2018-19 (Warrnambool) </t>
  </si>
  <si>
    <t xml:space="preserve">Warrnambool West Primary School 2018-19 (Warrnambool) </t>
  </si>
  <si>
    <t xml:space="preserve">Waverley Meadows Primary School — Stage 2 — 2018-19 (Wheelers Hill) </t>
  </si>
  <si>
    <t xml:space="preserve">Waverley Meadows Primary School 2017-18 (Wheelers Hill) </t>
  </si>
  <si>
    <t xml:space="preserve">Waverley Meadows Primary School 2019-20 (Wheelers Hill) </t>
  </si>
  <si>
    <t xml:space="preserve">Wellington Secondary College 2017-18 (Mulgrave) </t>
  </si>
  <si>
    <t xml:space="preserve">Westall Schools Regeneration 2018-19 (Clayton South) </t>
  </si>
  <si>
    <t xml:space="preserve">Williamstown High School 2019-20 (Williamstown) </t>
  </si>
  <si>
    <t xml:space="preserve">Windsor Primary School 2019-20 (Windsor) </t>
  </si>
  <si>
    <t xml:space="preserve">Winters Flat Primary School 2019-20 (Castlemaine) </t>
  </si>
  <si>
    <t xml:space="preserve">Winton Primary School 2018-19 (Winton) </t>
  </si>
  <si>
    <t xml:space="preserve">Wonthaggi Secondary College senior campus 2017-18 (Wonthaggi) </t>
  </si>
  <si>
    <t xml:space="preserve">Yarra Ranges Special Developmental School 2017-18 (Mount Evelyn) </t>
  </si>
  <si>
    <t xml:space="preserve">Yarra Ranges Special Developmental School Stage 2 — 2019-20 (Mount Evelyn) </t>
  </si>
  <si>
    <t xml:space="preserve">Yarrabah School 2017-18 (Aspendale) </t>
  </si>
  <si>
    <t xml:space="preserve">Yarrabah School — Stage 2 — 2018-19 (Aspendale) </t>
  </si>
  <si>
    <t xml:space="preserve"> Estimated to be completed after publication date and before 30 June 2021</t>
  </si>
  <si>
    <t xml:space="preserve">Accessible Buildings Program 2020-21 (statewide) </t>
  </si>
  <si>
    <t xml:space="preserve">Albert Park College and the Victorian College of the Arts Secondary School 2019-20 (Albert Park) </t>
  </si>
  <si>
    <t xml:space="preserve">Auburn High School 2019-20 (Hawthorn East) </t>
  </si>
  <si>
    <t xml:space="preserve">Bayswater Education Plan 2020-21 (Bayswater) </t>
  </si>
  <si>
    <t>Initiative funded by the Infrastructure Planning and Acceleration Fund.</t>
  </si>
  <si>
    <t xml:space="preserve">Boronia Heights Primary School 2019-20 (Boronia) </t>
  </si>
  <si>
    <t xml:space="preserve">Box Hill Institute Integrated Centre for Sustainable Construction Technologies – funding for new facilities 2019-20 (Lilydale) </t>
  </si>
  <si>
    <t xml:space="preserve">Diamond Valley College 2019-20 (Diamond Creek) </t>
  </si>
  <si>
    <t xml:space="preserve">Diamond Valley College — Stage 2 — 2018-19 (Diamond Creek) </t>
  </si>
  <si>
    <t xml:space="preserve">Essential maintenance and compliance 2019-20 (statewide) </t>
  </si>
  <si>
    <t xml:space="preserve">Euroa Secondary College 2018-19 (Euroa) </t>
  </si>
  <si>
    <t xml:space="preserve">Euroa Secondary College 2019-20 (Euroa) </t>
  </si>
  <si>
    <t xml:space="preserve">Fairfield Primary School 2019-20 (Fairfield) </t>
  </si>
  <si>
    <t xml:space="preserve">Frankston North Education Plan — Stage 1 — 2018-19 (Frankston) </t>
  </si>
  <si>
    <t>TEI includes co-contribution from the schools and reclassification of some costs as operating expenditure.</t>
  </si>
  <si>
    <t xml:space="preserve">Gladstone Views Primary School 2019-20 (Gladstone Park) </t>
  </si>
  <si>
    <t xml:space="preserve">Homestead Senior Secondary College 2020-21 (Point Cook) </t>
  </si>
  <si>
    <t xml:space="preserve">Inclusive Schools Fund 2018-19 (statewide) </t>
  </si>
  <si>
    <t xml:space="preserve">Inglewood Primary School 2019-20 (Inglewood) </t>
  </si>
  <si>
    <t xml:space="preserve">Kensington Primary School 2019-20 (Kensington) </t>
  </si>
  <si>
    <t xml:space="preserve">Land acquisition 2017-18 (statewide) </t>
  </si>
  <si>
    <t xml:space="preserve">Lilydale and Upper Yarra Secondary Schools Plan — Stage 1 — 2018-19 (Lilydale) </t>
  </si>
  <si>
    <t xml:space="preserve">Mount Clear College 2019-20 (Mount Clear) </t>
  </si>
  <si>
    <t xml:space="preserve">Murrumbeena Primary School 2019-20 (Murrumbeena) </t>
  </si>
  <si>
    <t xml:space="preserve">New School Planning Fund 2019-20 (statewide) </t>
  </si>
  <si>
    <t xml:space="preserve">Oberon High School 2016-17 (Belmont) </t>
  </si>
  <si>
    <t xml:space="preserve">Planned Removal Program 2019-20 (statewide) </t>
  </si>
  <si>
    <t xml:space="preserve">Relocatable Buildings Program 2020-21 (statewide) </t>
  </si>
  <si>
    <t>Initiative funded in the Building Works package announced in May 2020. TEI includes reclassification of certain expenditure as operating instead of capital in line with accounting standards.</t>
  </si>
  <si>
    <t xml:space="preserve">Romsey Regeneration 2018-19 (Romsey) </t>
  </si>
  <si>
    <t xml:space="preserve">School Pride and Sports Fund 2017-18 (statewide) </t>
  </si>
  <si>
    <t xml:space="preserve">School Pride and Sport Fund 2018-19 (statewide) </t>
  </si>
  <si>
    <t xml:space="preserve">Sunbury Primary School 2018-19 (Sunbury) </t>
  </si>
  <si>
    <t xml:space="preserve">Wales Street Primary School 2019-20 (Thornbury) </t>
  </si>
  <si>
    <t xml:space="preserve">Wangaratta District Specialist School and Appin Park Primary School Regeneration 2018-19 (Wangaratta) </t>
  </si>
  <si>
    <t xml:space="preserve">Watsonia Primary School 2019-20 (Watsonia) </t>
  </si>
  <si>
    <t xml:space="preserve">Wattle Park Primary School 2020-21 (Burwood) </t>
  </si>
  <si>
    <r>
      <t xml:space="preserve">Initiative funded in the </t>
    </r>
    <r>
      <rPr>
        <sz val="9"/>
        <color theme="1"/>
        <rFont val="Calibri"/>
        <family val="2"/>
      </rPr>
      <t>2020-21 Budget.</t>
    </r>
  </si>
  <si>
    <t xml:space="preserve">Western Autistic School Niddrie Campus 2018-19 (Laverton) </t>
  </si>
  <si>
    <t xml:space="preserve"> Source: Department of Education and Training</t>
  </si>
  <si>
    <t>Estimated to be completed after publication date and before 30 June 2021</t>
  </si>
  <si>
    <t>Department of Environment Land Water and Planning</t>
  </si>
  <si>
    <t>Reducing Bushfire Risk in a Rapidly Changing Climate (Statewide)</t>
  </si>
  <si>
    <t xml:space="preserve">qtr 4 2024-25 </t>
  </si>
  <si>
    <t xml:space="preserve">Mt Baw Baw Alpine Resort wastewater plant </t>
  </si>
  <si>
    <t>Source: Department of Environment Land Water and Planning</t>
  </si>
  <si>
    <t xml:space="preserve">Better piers and waterside facilities (statewide) </t>
  </si>
  <si>
    <t xml:space="preserve">Climate ready Victorian infrastructure – critical coastal protection assets (statewide) </t>
  </si>
  <si>
    <t>The estimated completion date has been revised due to COVID-19 restrictions on work sites impacting overall program. The TEI has decreased by $0.261 million due to certain expenditure being reclassified as operating instead of capital in line with accounting standards.</t>
  </si>
  <si>
    <t xml:space="preserve">Core environmental programs and Traditional Owner programs (statewide) </t>
  </si>
  <si>
    <t xml:space="preserve">Enabling an Affordable Energy Future for More Victorians (Solar Victoria) (statewide) </t>
  </si>
  <si>
    <t xml:space="preserve">Enhancing Victoria’s liveability through improvements to the parks and reserves estate (statewide) </t>
  </si>
  <si>
    <t xml:space="preserve">TEI has decreased by $0.454 million due to revised project scope. The project cashflow has been revised in line with the updated project schedule. </t>
  </si>
  <si>
    <t xml:space="preserve">Gippsland Visitor Economy (Croajingolong National Park) </t>
  </si>
  <si>
    <t xml:space="preserve">Great Ocean Road Management Reforms and Coastal Trail (regional) </t>
  </si>
  <si>
    <t xml:space="preserve">Historic boost for camping in Victoria's great outdoors (statewide) </t>
  </si>
  <si>
    <r>
      <t xml:space="preserve">TEI has decreased by $5.975 million compared with the </t>
    </r>
    <r>
      <rPr>
        <sz val="9"/>
        <color theme="1"/>
        <rFont val="Calibri"/>
        <family val="2"/>
      </rPr>
      <t>2019-20 Budget</t>
    </r>
    <r>
      <rPr>
        <i/>
        <sz val="9"/>
        <color theme="1"/>
        <rFont val="Calibri"/>
        <family val="2"/>
      </rPr>
      <t xml:space="preserve"> due to certain expenditure being reclassified as operating instead of capital in line with accounting standards.</t>
    </r>
  </si>
  <si>
    <t xml:space="preserve">Improving public visitor and recreational sites (statewide) </t>
  </si>
  <si>
    <t>Initiative funded in the Building Works package announced in May 2020. TEI has decreased by $1.396 million due to certain expenditure being reclassified as operating instead of capital in line with accounting standards.</t>
  </si>
  <si>
    <t xml:space="preserve">Maintaining Protection for Regional Economies and the Environment (statewide) </t>
  </si>
  <si>
    <t xml:space="preserve">Managing Bushfire Risk (statewide) </t>
  </si>
  <si>
    <t xml:space="preserve">National Water Infrastructure Development Fund - National Partnership Agreement (regional various) </t>
  </si>
  <si>
    <r>
      <t xml:space="preserve">The project was reported in the </t>
    </r>
    <r>
      <rPr>
        <sz val="9"/>
        <color theme="1"/>
        <rFont val="Calibri"/>
        <family val="2"/>
      </rPr>
      <t>2019-20 Budget</t>
    </r>
    <r>
      <rPr>
        <i/>
        <sz val="9"/>
        <color theme="1"/>
        <rFont val="Calibri"/>
        <family val="2"/>
      </rPr>
      <t xml:space="preserve"> as a completed project. TEI has increased by $113.975 million compared with the</t>
    </r>
    <r>
      <rPr>
        <sz val="9"/>
        <color theme="1"/>
        <rFont val="Calibri"/>
        <family val="2"/>
      </rPr>
      <t xml:space="preserve"> 2019-20 Budget</t>
    </r>
    <r>
      <rPr>
        <i/>
        <sz val="9"/>
        <color theme="1"/>
        <rFont val="Calibri"/>
        <family val="2"/>
      </rPr>
      <t xml:space="preserve"> to include additional Commonwealth funding.</t>
    </r>
  </si>
  <si>
    <t>Planning System Reform for Urban and Regional Development and State Infrastructure (statewide)</t>
  </si>
  <si>
    <t xml:space="preserve">Protecting the Future of Hanging Rock (Woodend) </t>
  </si>
  <si>
    <t>The estimated completion date has been revised due to COVID-19 restrictions on work sites impacting overall program.</t>
  </si>
  <si>
    <t xml:space="preserve">Repair and replacement of essential water infrastructure (bushfires) (regional various) </t>
  </si>
  <si>
    <t xml:space="preserve">Revitalising Central Geelong (Geelong) </t>
  </si>
  <si>
    <t>TEI has reduced by $0.750 million due to certain expenditure being reclassified as operating instead of capital in line with accounting standards. The project completion date has been revised to reflect the anticipated timing of property settlement. The TEI includes $0.500 million from the City of Greater Geelong.</t>
  </si>
  <si>
    <t xml:space="preserve">Safe Public Open Spaces (statewide) </t>
  </si>
  <si>
    <r>
      <t xml:space="preserve">Initiative funded in the </t>
    </r>
    <r>
      <rPr>
        <sz val="9"/>
        <color theme="1"/>
        <rFont val="Calibri"/>
        <family val="2"/>
      </rPr>
      <t>2020-21 Budget</t>
    </r>
    <r>
      <rPr>
        <i/>
        <sz val="9"/>
        <color theme="1"/>
        <rFont val="Calibri"/>
        <family val="2"/>
      </rPr>
      <t>. Project name changed from Safer, better public parks in the 2020-21 Budget.</t>
    </r>
  </si>
  <si>
    <t xml:space="preserve">Safeguarding marine and coastal assets (Gippsland) </t>
  </si>
  <si>
    <t>Initiative funded in the Building Works package announced in May 2020. TEI has increased by $1.005 million due to certain expenditure being reclassified as capital instead of operating. The estimated completion date has been revised due to COVID-19 restrictions on work sites impacting overall program.</t>
  </si>
  <si>
    <t xml:space="preserve">Safeguarding marine and coastal environments in the face of climate change - Victoria's program for a sustainable future along the coast (statewide) </t>
  </si>
  <si>
    <t xml:space="preserve">Solar Homes - Growing Victoria’s Solar Industry (statewide) </t>
  </si>
  <si>
    <r>
      <t xml:space="preserve">Initiative funded in the </t>
    </r>
    <r>
      <rPr>
        <sz val="9"/>
        <color theme="1"/>
        <rFont val="Calibri"/>
        <family val="2"/>
      </rPr>
      <t>2020-21 Budget</t>
    </r>
    <r>
      <rPr>
        <i/>
        <sz val="9"/>
        <color theme="1"/>
        <rFont val="Calibri"/>
        <family val="2"/>
      </rPr>
      <t>. The project completion date has been revised to reflect the updated project schedule.</t>
    </r>
  </si>
  <si>
    <t xml:space="preserve">Suburban Parks Program (Creating a Ring of New Parkland) (metropolitan) </t>
  </si>
  <si>
    <r>
      <t xml:space="preserve">TEI has decreased by $4.110 million compared with the </t>
    </r>
    <r>
      <rPr>
        <sz val="9"/>
        <color theme="1"/>
        <rFont val="Calibri"/>
        <family val="2"/>
      </rPr>
      <t>2019-20 Budget</t>
    </r>
    <r>
      <rPr>
        <i/>
        <sz val="9"/>
        <color theme="1"/>
        <rFont val="Calibri"/>
        <family val="2"/>
      </rPr>
      <t xml:space="preserve"> due to certain expenditure being reclassified as operating instead of capital in line with accounting standards.  Project name changed from Creating a Ring of New Parkland in Our Growing Suburbs in the </t>
    </r>
    <r>
      <rPr>
        <sz val="9"/>
        <color theme="1"/>
        <rFont val="Calibri"/>
        <family val="2"/>
      </rPr>
      <t>2019-20 Budget</t>
    </r>
    <r>
      <rPr>
        <i/>
        <sz val="9"/>
        <color theme="1"/>
        <rFont val="Calibri"/>
        <family val="2"/>
      </rPr>
      <t>.</t>
    </r>
  </si>
  <si>
    <t xml:space="preserve">The evidence base for Victorian water: availability and knowledge (statewide) </t>
  </si>
  <si>
    <t xml:space="preserve">Walking together - a partnership to improve community connection and access to country (statewide) </t>
  </si>
  <si>
    <t xml:space="preserve">Werribee Open Range Zoo (Werribee South) </t>
  </si>
  <si>
    <t xml:space="preserve">Yellingbo Conservation Area - Implementing the Yellingbo Conservation Area 10 Year Plan (regional) </t>
  </si>
  <si>
    <t>Total Environment Land Water and Planning projects</t>
  </si>
  <si>
    <t>Total 2021-22 Environment Land Water and Planning capital expenditure</t>
  </si>
  <si>
    <t xml:space="preserve">Bringing our Environment Protection Authority into the modern era (statewide) </t>
  </si>
  <si>
    <t>Digital Twin Victoria - planning (statewide)</t>
  </si>
  <si>
    <r>
      <t xml:space="preserve">Initiative funded in the </t>
    </r>
    <r>
      <rPr>
        <sz val="9"/>
        <color theme="1"/>
        <rFont val="Calibri"/>
        <family val="2"/>
      </rPr>
      <t>2020-21 Budget</t>
    </r>
    <r>
      <rPr>
        <i/>
        <sz val="9"/>
        <color theme="1"/>
        <rFont val="Calibri"/>
        <family val="2"/>
      </rPr>
      <t xml:space="preserve">. </t>
    </r>
  </si>
  <si>
    <t xml:space="preserve">Macalister Irrigation District Phase 2 Modernisation Project (regional) </t>
  </si>
  <si>
    <t>National water sports centre and Melbourne cable park infrastructure upgrades (metropolitan various)</t>
  </si>
  <si>
    <r>
      <t xml:space="preserve">TEI has decreased by $2.813 million compared with the </t>
    </r>
    <r>
      <rPr>
        <sz val="9"/>
        <color theme="1"/>
        <rFont val="Calibri"/>
        <family val="2"/>
      </rPr>
      <t>2019-20 Budget</t>
    </r>
    <r>
      <rPr>
        <i/>
        <sz val="9"/>
        <color theme="1"/>
        <rFont val="Calibri"/>
        <family val="2"/>
      </rPr>
      <t xml:space="preserve"> due to certain expenditure being reclassified as operating instead of capital in line with accounting standards.</t>
    </r>
  </si>
  <si>
    <t xml:space="preserve">Non-potable irrigation water for Melbourne Gardens (metropolitan various) </t>
  </si>
  <si>
    <t>The estimated completion date has been revised due to a change in scope.</t>
  </si>
  <si>
    <t>Recycled Irrigation Water for Cranbourne Gardens (Cranbourne)</t>
  </si>
  <si>
    <t xml:space="preserve">Reducing bushfire risk (statewide) </t>
  </si>
  <si>
    <t xml:space="preserve">Revitalising Infrastructure in the State’s Parks Estate (statewide) </t>
  </si>
  <si>
    <t xml:space="preserve">Securing water supplies in remote areas for firefighting (regional) </t>
  </si>
  <si>
    <t xml:space="preserve">Solar Victoria (statewide) </t>
  </si>
  <si>
    <t>Water for Victoria – entitlements and planning (statewide)</t>
  </si>
  <si>
    <r>
      <t xml:space="preserve">TEI has decreased by $0.635 million compared with the </t>
    </r>
    <r>
      <rPr>
        <sz val="9"/>
        <color theme="1"/>
        <rFont val="Calibri"/>
        <family val="2"/>
      </rPr>
      <t>2019-20 Budget</t>
    </r>
    <r>
      <rPr>
        <i/>
        <sz val="9"/>
        <color theme="1"/>
        <rFont val="Calibri"/>
        <family val="2"/>
      </rPr>
      <t xml:space="preserve"> due to certain expenditure being reclassified as operating instead of capital in line with accounting standards.</t>
    </r>
  </si>
  <si>
    <t xml:space="preserve">Water security for East Grampians (Grampians) </t>
  </si>
  <si>
    <t>Water security for Mitiamo (Mitiamo)</t>
  </si>
  <si>
    <t xml:space="preserve"> Source: Department of Environment Land Water and Planning</t>
  </si>
  <si>
    <t>Department of Families, Fairness and Housing</t>
  </si>
  <si>
    <t>Aboriginal family violence refuge for Wimmera South West area (Horsham)</t>
  </si>
  <si>
    <t>Maintaining the foundations of the children and families system (statewide)</t>
  </si>
  <si>
    <t>Source: Department of Families, Fairness and Housing</t>
  </si>
  <si>
    <t xml:space="preserve">Establishing Support and Safety Hubs (statewide) </t>
  </si>
  <si>
    <r>
      <t xml:space="preserve">TEI has increased by $12.422 million compared with the </t>
    </r>
    <r>
      <rPr>
        <sz val="9"/>
        <color theme="1"/>
        <rFont val="Calibri"/>
        <family val="2"/>
      </rPr>
      <t>2019-20 Budget</t>
    </r>
    <r>
      <rPr>
        <i/>
        <sz val="9"/>
        <color theme="1"/>
        <rFont val="Calibri"/>
        <family val="2"/>
      </rPr>
      <t xml:space="preserve"> due to revised project scope. The project's cashflow and estimated completion date have been revised in line with a revised project schedule. </t>
    </r>
  </si>
  <si>
    <t xml:space="preserve">Family violence information sharing system reform (statewide) </t>
  </si>
  <si>
    <r>
      <t xml:space="preserve">TEI has decreased by $7.349 million compared with the </t>
    </r>
    <r>
      <rPr>
        <sz val="9"/>
        <color theme="1"/>
        <rFont val="Calibri"/>
        <family val="2"/>
      </rPr>
      <t>2019-20 Budget</t>
    </r>
    <r>
      <rPr>
        <i/>
        <sz val="9"/>
        <color theme="1"/>
        <rFont val="Calibri"/>
        <family val="2"/>
      </rPr>
      <t xml:space="preserve"> due to revised project scope. The project's cashflow and estimated completion date have been revised in line with a revised project scope and schedule. </t>
    </r>
  </si>
  <si>
    <t xml:space="preserve">Getting Ready for the National Disability Insurance Scheme (statewide) </t>
  </si>
  <si>
    <r>
      <t xml:space="preserve">The project's cashflow and estimated completion date have been revised in line with a revised project schedule. The TEI has increased by $1.303 million compared with the </t>
    </r>
    <r>
      <rPr>
        <sz val="9"/>
        <color theme="1"/>
        <rFont val="Calibri"/>
        <family val="2"/>
      </rPr>
      <t>2019-20 Budget</t>
    </r>
    <r>
      <rPr>
        <i/>
        <sz val="9"/>
        <color theme="1"/>
        <rFont val="Calibri"/>
        <family val="2"/>
      </rPr>
      <t xml:space="preserve"> due to proceeds from the sale of an asset which was used to further fund the project.</t>
    </r>
  </si>
  <si>
    <t xml:space="preserve">Implementation of the Gender Equality Act 2020 (statewide) </t>
  </si>
  <si>
    <r>
      <t xml:space="preserve">Initiative funded in the </t>
    </r>
    <r>
      <rPr>
        <sz val="9"/>
        <color theme="1"/>
        <rFont val="Calibri"/>
        <family val="2"/>
      </rPr>
      <t>2020-21 Budget</t>
    </r>
    <r>
      <rPr>
        <i/>
        <sz val="9"/>
        <color theme="1"/>
        <rFont val="Calibri"/>
        <family val="2"/>
      </rPr>
      <t>. The project's cashflow and estimated completion date have been revised in line with a revised project schedule. </t>
    </r>
  </si>
  <si>
    <t xml:space="preserve">Maintenance, minor capital improvements and building of new Care Services properties (Melbourne) </t>
  </si>
  <si>
    <r>
      <t xml:space="preserve">Initiative funded in the </t>
    </r>
    <r>
      <rPr>
        <sz val="9"/>
        <color theme="1"/>
        <rFont val="Calibri"/>
        <family val="2"/>
      </rPr>
      <t>2020-21 Budget</t>
    </r>
    <r>
      <rPr>
        <i/>
        <sz val="9"/>
        <color theme="1"/>
        <rFont val="Calibri"/>
        <family val="2"/>
      </rPr>
      <t>. The project's cashflow has been revised in line with a revised project schedule.</t>
    </r>
  </si>
  <si>
    <t xml:space="preserve">National Disability Insurance Scheme Stage 2 (statewide) </t>
  </si>
  <si>
    <r>
      <t xml:space="preserve">Initiative funded in the </t>
    </r>
    <r>
      <rPr>
        <sz val="9"/>
        <color theme="1"/>
        <rFont val="Calibri"/>
        <family val="2"/>
      </rPr>
      <t xml:space="preserve">2020-21 Budget. </t>
    </r>
    <r>
      <rPr>
        <i/>
        <sz val="9"/>
        <color theme="1"/>
        <rFont val="Calibri"/>
        <family val="2"/>
      </rPr>
      <t xml:space="preserve">The project's cashflow has been revised due to COVID-19 response priorities. </t>
    </r>
  </si>
  <si>
    <t xml:space="preserve">Out-of-home care residential capacity (statewide) </t>
  </si>
  <si>
    <t>The project's cashflow and estimated completion date have been revised in line with a revised project schedule.</t>
  </si>
  <si>
    <t>Public Housing Renewal Program (statewide)</t>
  </si>
  <si>
    <t>The estimated completion date has been revised to quarter 4 2023-24 in line with a revised project schedule.</t>
  </si>
  <si>
    <t xml:space="preserve">Redesign and renovation of out-of-home care properties (statewide) </t>
  </si>
  <si>
    <t>Reforming Care Services (statewide)</t>
  </si>
  <si>
    <r>
      <t xml:space="preserve">Initiative funded in the </t>
    </r>
    <r>
      <rPr>
        <sz val="9"/>
        <color theme="1"/>
        <rFont val="Calibri"/>
        <family val="2"/>
      </rPr>
      <t>2020-21 Budget</t>
    </r>
    <r>
      <rPr>
        <i/>
        <sz val="9"/>
        <color theme="1"/>
        <rFont val="Calibri"/>
        <family val="2"/>
      </rPr>
      <t>. Funds are held in central contingency with the allocation subject to approval by government.</t>
    </r>
  </si>
  <si>
    <t xml:space="preserve">SDA Maintenance and minor upgrade program (statewide) </t>
  </si>
  <si>
    <t>Total Families, Fairness and Housing projects</t>
  </si>
  <si>
    <t>Other capital expenditure includes projects being undertaken in the Department of Families, Fairness and Housing funded through the Department, as well as investment to maintain and upgrade the existing asset base. This is offset by factors including funding held in contingency pending confirmation of project implementation planning and funding from other sources.</t>
  </si>
  <si>
    <t>Total 2021-22 Families, Fairness and Housing capital expenditure</t>
  </si>
  <si>
    <t>Central Information Point (statewide)</t>
  </si>
  <si>
    <t>Department of Health</t>
  </si>
  <si>
    <t>Additional acute mental health beds in Warrnambool (Warrnambool)</t>
  </si>
  <si>
    <t>Alcohol and other drugs residential rehabilitation treatment expansion (St Albans)</t>
  </si>
  <si>
    <t>Austin Hospital Central Sterile Services Department (Heidelberg)</t>
  </si>
  <si>
    <t>TEI of $7.800 million reallocated from the Austin Health - Critical Infrastructure Works project completed in 2019-20.</t>
  </si>
  <si>
    <t>Building a world-class hospital in Maryborough (Maryborough)</t>
  </si>
  <si>
    <r>
      <t xml:space="preserve">TEI includes $5.200 million announced in the </t>
    </r>
    <r>
      <rPr>
        <sz val="9"/>
        <color theme="1"/>
        <rFont val="Calibri"/>
        <family val="2"/>
      </rPr>
      <t>2020-21 Budget</t>
    </r>
    <r>
      <rPr>
        <i/>
        <sz val="9"/>
        <color theme="1"/>
        <rFont val="Calibri"/>
        <family val="2"/>
      </rPr>
      <t xml:space="preserve"> including $3.500 million reclassified as capital instead of operating.</t>
    </r>
  </si>
  <si>
    <t>Building emergency departments kids and families can count on (statewide)</t>
  </si>
  <si>
    <t xml:space="preserve"> qtr 1 2024-25</t>
  </si>
  <si>
    <r>
      <t xml:space="preserve">TEI includes $40.000 million of Commonwealth funding and $5.940 million announced in the </t>
    </r>
    <r>
      <rPr>
        <sz val="9"/>
        <color theme="1"/>
        <rFont val="Calibri"/>
        <family val="2"/>
      </rPr>
      <t>2019-20 Budget</t>
    </r>
    <r>
      <rPr>
        <i/>
        <sz val="9"/>
        <color theme="1"/>
        <rFont val="Calibri"/>
        <family val="2"/>
      </rPr>
      <t>. TEI has decreased by $3.220 million due to certain expenditure being reclassified as operating instead of capital in line with accounting standards.</t>
    </r>
  </si>
  <si>
    <t>Clinical technology refresh (statewide)</t>
  </si>
  <si>
    <t>TEI includes $3.000 million funding from other sources.</t>
  </si>
  <si>
    <t>Delivering more hospital beds for Melbourne’s East (Angliss Hospital Expansion Stage 2) (Ferntree Gully)</t>
  </si>
  <si>
    <r>
      <t xml:space="preserve">TEI includes $4.556 million announced in the </t>
    </r>
    <r>
      <rPr>
        <sz val="9"/>
        <color theme="1"/>
        <rFont val="Calibri"/>
        <family val="2"/>
      </rPr>
      <t>2019-20 Budget</t>
    </r>
    <r>
      <rPr>
        <i/>
        <sz val="9"/>
        <color theme="1"/>
        <rFont val="Calibri"/>
        <family val="2"/>
      </rPr>
      <t>.</t>
    </r>
  </si>
  <si>
    <t>Echuca Wellness Centre (Echuca)</t>
  </si>
  <si>
    <t>TEI includes funding from Echuca Health and the NSW Government.</t>
  </si>
  <si>
    <t>Enabling a high quality, efficient public pathology system (statewide)</t>
  </si>
  <si>
    <t>Engineering infrastructure replacement program (statewide)</t>
  </si>
  <si>
    <t>Expanding and improving bed-based forensic mental health services: Thomas Embling Hospital (Fairfield)</t>
  </si>
  <si>
    <t>TEI includes $9.000 million reallocated from Forensic Mental Health Bed-based Services Expansion (Fairfield).</t>
  </si>
  <si>
    <t>Expanding mental health treatment facilities for Victoria's youth (statewide)</t>
  </si>
  <si>
    <t>Medical equipment replacement program (statewide)</t>
  </si>
  <si>
    <t>Meeting demand for hospital services (statewide)</t>
  </si>
  <si>
    <t>This initiative is funded from the Regional Health Infrastructure Fund 2021-22 and has not been included in the totals.</t>
  </si>
  <si>
    <t>Publicly led fertility care services for Victoria (statewide)</t>
  </si>
  <si>
    <t>Funds will be held in central contingency with the allocation subject to approval by government.</t>
  </si>
  <si>
    <t>Regional Health Infrastructure Fund (regional various)</t>
  </si>
  <si>
    <t>TEI includes planning for the future redevelopment of Mildura Base Hospital and minor capital works to meet demand for hospital services.</t>
  </si>
  <si>
    <t>Rural and Regional Public Sector Residential Aged Care Services Revitalisation Strategy Stage 1 (regional various)</t>
  </si>
  <si>
    <t>TEI includes $57.118 million to rebuild the Glenview Community Care aged care facility in Rutherglen, $4.952 million for planning and design of the future redevelopment of the Camperdown public sector aged care facility and $2.930 million for planning and design of the future redevelopment of the Cohuna public sector aged care facility.</t>
  </si>
  <si>
    <t>Supported housing for adults and young people living with mental illness (statewide)</t>
  </si>
  <si>
    <t>Swan Hill District Hospital Emergency Department Upgrade (Swan Hill)</t>
  </si>
  <si>
    <t>TEI includes $30.000 million of Commonwealth funding.</t>
  </si>
  <si>
    <t>Ten new community hospitals to give patients the best care (statewide)</t>
  </si>
  <si>
    <r>
      <t xml:space="preserve">TEI includes $2.000 million provided in the </t>
    </r>
    <r>
      <rPr>
        <sz val="9"/>
        <color theme="1"/>
        <rFont val="Calibri"/>
        <family val="2"/>
      </rPr>
      <t>2019-20 Budget</t>
    </r>
    <r>
      <rPr>
        <i/>
        <sz val="9"/>
        <color theme="1"/>
        <rFont val="Calibri"/>
        <family val="2"/>
      </rPr>
      <t xml:space="preserve">, $66.147 million provided in the </t>
    </r>
    <r>
      <rPr>
        <sz val="9"/>
        <color theme="1"/>
        <rFont val="Calibri"/>
        <family val="2"/>
      </rPr>
      <t>2020-21 Budget</t>
    </r>
    <r>
      <rPr>
        <i/>
        <sz val="9"/>
        <color theme="1"/>
        <rFont val="Calibri"/>
        <family val="2"/>
      </rPr>
      <t xml:space="preserve"> and $51.353 million from the Infrastructure Planning and Acceleration Fund.</t>
    </r>
  </si>
  <si>
    <t>Source: Department of Health</t>
  </si>
  <si>
    <t xml:space="preserve">A pathway to more acute mental health beds: Responding to the Royal Commission into Victoria's Mental Health System interim report (statewide) </t>
  </si>
  <si>
    <t xml:space="preserve">A proudly multicultural Victoria (statewide) </t>
  </si>
  <si>
    <t>The estimated completion date has been revised to quarter 4 2022-23 due to COVID-19 restrictions on work sites impacting the overall program. The project's cashflow has been revised in line with a revised project schedule.</t>
  </si>
  <si>
    <t>A service designed and delivered by people with lived experience of mental illness (statewide)</t>
  </si>
  <si>
    <t>Backing our paramedics to keep saving lives (statewide)</t>
  </si>
  <si>
    <t>The project’s cashflow has been revised in line with a revised project schedule.</t>
  </si>
  <si>
    <t>Ballarat Health Services expansion and redevelopment and the new Central Energy Plant (Ballarat)</t>
  </si>
  <si>
    <t xml:space="preserve">qtr 2 2027-28 </t>
  </si>
  <si>
    <t xml:space="preserve">TEI includes $80.000 million reallocated from Guaranteeing Future Energy Supply (Melbourne). The estimated completion date has been revised to quarter 2 2027-28 due to COVID-19 restrictions on work sites impacting overall program. The project's cashflow has been revised in line with a revised project schedule. </t>
  </si>
  <si>
    <t>Building a better hospital for Melbourne's inner west (Footscray)</t>
  </si>
  <si>
    <t>The project's cashflow has been revised in line with a revised project schedule.</t>
  </si>
  <si>
    <t xml:space="preserve">Building a new rehabilitation centre for Bendigo (Bendigo) </t>
  </si>
  <si>
    <t>The project's cashflow has been revised in line with a revised project schedule. </t>
  </si>
  <si>
    <t xml:space="preserve">Building a world class hospital for Frankston families (Frankston) </t>
  </si>
  <si>
    <r>
      <t xml:space="preserve">Initiative funded in the </t>
    </r>
    <r>
      <rPr>
        <sz val="9"/>
        <color theme="1"/>
        <rFont val="Calibri"/>
        <family val="2"/>
      </rPr>
      <t>2020-21 Budget</t>
    </r>
    <r>
      <rPr>
        <i/>
        <sz val="9"/>
        <color theme="1"/>
        <rFont val="Calibri"/>
        <family val="2"/>
      </rPr>
      <t>. The TEI has increased by $43.260 million due to revised project scope. The estimated completion date has been revised to quarter 4 2024-25 due to COVID-19 restrictions on work sites impacting overall program. The project's cashflow has been revised in line with a revised project schedule. </t>
    </r>
  </si>
  <si>
    <t xml:space="preserve">Cladding rectification works (statewide) </t>
  </si>
  <si>
    <r>
      <t xml:space="preserve">The project's cashflow and estimated completion date have been revised in line with a revised project schedule. This initiative was published as a completed project in the </t>
    </r>
    <r>
      <rPr>
        <sz val="9"/>
        <color theme="1"/>
        <rFont val="Calibri"/>
        <family val="2"/>
      </rPr>
      <t xml:space="preserve">2019-20 Budget </t>
    </r>
    <r>
      <rPr>
        <i/>
        <sz val="9"/>
        <color theme="1"/>
        <rFont val="Calibri"/>
        <family val="2"/>
      </rPr>
      <t>however cladding rectification works are continuing.</t>
    </r>
  </si>
  <si>
    <t>Engineering infrastructure and medical equipment replacement program 2019-20 (statewide)</t>
  </si>
  <si>
    <t>The project's cashflow and estimated completion date have been revised in line with a revised project schedule. </t>
  </si>
  <si>
    <t xml:space="preserve">Engineering infrastructure and medical equipment replacement program 2020-21 (statewide) </t>
  </si>
  <si>
    <r>
      <t xml:space="preserve">Initiative funded in the </t>
    </r>
    <r>
      <rPr>
        <sz val="9"/>
        <color theme="1"/>
        <rFont val="Calibri"/>
        <family val="2"/>
      </rPr>
      <t>2020-21 Budget</t>
    </r>
    <r>
      <rPr>
        <i/>
        <sz val="9"/>
        <color theme="1"/>
        <rFont val="Calibri"/>
        <family val="2"/>
      </rPr>
      <t xml:space="preserve">. The project's cashflow has been revised in line with a revised project schedule. The estimated completion date has been revised to quarter 4 2021-22 to reflect a revised schedule of works. </t>
    </r>
  </si>
  <si>
    <t xml:space="preserve">Engineering infrastructure replacement program 2017-18 (statewide) </t>
  </si>
  <si>
    <t xml:space="preserve">Engineering infrastructure replacement program 2018-19 (statewide) </t>
  </si>
  <si>
    <t xml:space="preserve">First stage of the new Melton Hospital (Cobblebank) </t>
  </si>
  <si>
    <r>
      <t xml:space="preserve">Initiative funded in the </t>
    </r>
    <r>
      <rPr>
        <sz val="9"/>
        <color theme="1"/>
        <rFont val="Calibri"/>
        <family val="2"/>
      </rPr>
      <t>2020-21 Budget</t>
    </r>
    <r>
      <rPr>
        <i/>
        <sz val="9"/>
        <color theme="1"/>
        <rFont val="Calibri"/>
        <family val="2"/>
      </rPr>
      <t>. The project’s cashflow has been revised in line with a revised project schedule.</t>
    </r>
  </si>
  <si>
    <t>Footscray Hospital – planning and critical infrastructure (Footscray)</t>
  </si>
  <si>
    <t xml:space="preserve">Forensic Mental Health Bed-based Services Expansion (Fairfield) </t>
  </si>
  <si>
    <t>TEI excludes $9.000 million reallocated to Expanding and improving bed-based forensic mental health services - Thomas Embling Hospital (Fairfield). The project's cashflow and estimated completion date have been revised in line with a revised project schedule.</t>
  </si>
  <si>
    <t xml:space="preserve">Goulburn Valley Health redevelopment (Shepparton) </t>
  </si>
  <si>
    <r>
      <t xml:space="preserve">TEI has increased by $58.115 million compared with the </t>
    </r>
    <r>
      <rPr>
        <sz val="9"/>
        <color theme="1"/>
        <rFont val="Calibri"/>
        <family val="2"/>
      </rPr>
      <t xml:space="preserve">2019-20 Budget </t>
    </r>
    <r>
      <rPr>
        <i/>
        <sz val="9"/>
        <color theme="1"/>
        <rFont val="Calibri"/>
        <family val="2"/>
      </rPr>
      <t xml:space="preserve">as approved by Government. The project's cashflow has been revised in line with a revised project schedule. </t>
    </r>
  </si>
  <si>
    <t>Guaranteeing Future Energy Supply (statewide)</t>
  </si>
  <si>
    <t xml:space="preserve">qtr 4 2025-26 </t>
  </si>
  <si>
    <r>
      <t xml:space="preserve">Initiative funded in the </t>
    </r>
    <r>
      <rPr>
        <sz val="9"/>
        <color theme="1"/>
        <rFont val="Calibri"/>
        <family val="2"/>
      </rPr>
      <t>2020-21 Budget</t>
    </r>
    <r>
      <rPr>
        <i/>
        <sz val="9"/>
        <color theme="1"/>
        <rFont val="Calibri"/>
        <family val="2"/>
      </rPr>
      <t>. TEI excludes $80.000 million reallocated to Ballarat Health Services expansion and redevelopment and the new Central Energy Plant (Ballarat).</t>
    </r>
  </si>
  <si>
    <t xml:space="preserve">Health Service Violence Prevention Fund (statewide) </t>
  </si>
  <si>
    <t xml:space="preserve">Improving energy efficiency in public hospitals (Melbourne) </t>
  </si>
  <si>
    <t>Improving rural health outcomes (regional various)</t>
  </si>
  <si>
    <t xml:space="preserve">Latrobe Regional Hospital redevelopment - Stage 3A (Traralgon) </t>
  </si>
  <si>
    <r>
      <t xml:space="preserve">Initiative funded in the </t>
    </r>
    <r>
      <rPr>
        <sz val="9"/>
        <color theme="1"/>
        <rFont val="Calibri"/>
        <family val="2"/>
      </rPr>
      <t>2020-21 budget</t>
    </r>
    <r>
      <rPr>
        <i/>
        <sz val="9"/>
        <color theme="1"/>
        <rFont val="Calibri"/>
        <family val="2"/>
      </rPr>
      <t>. The project's cashflow has been revised in line with a revised project schedule. </t>
    </r>
  </si>
  <si>
    <t xml:space="preserve">Medical equipment replacement program (statewide) </t>
  </si>
  <si>
    <r>
      <t xml:space="preserve">This initiative consolidates Medical equipment replacement programs funded in the </t>
    </r>
    <r>
      <rPr>
        <sz val="9"/>
        <color theme="1"/>
        <rFont val="Calibri"/>
        <family val="2"/>
      </rPr>
      <t>2017-18 Budget</t>
    </r>
    <r>
      <rPr>
        <i/>
        <sz val="9"/>
        <color theme="1"/>
        <rFont val="Calibri"/>
        <family val="2"/>
      </rPr>
      <t xml:space="preserve"> and the </t>
    </r>
    <r>
      <rPr>
        <sz val="9"/>
        <color theme="1"/>
        <rFont val="Calibri"/>
        <family val="2"/>
      </rPr>
      <t>2018-19 Budget</t>
    </r>
    <r>
      <rPr>
        <i/>
        <sz val="9"/>
        <color theme="1"/>
        <rFont val="Calibri"/>
        <family val="2"/>
      </rPr>
      <t>. The project's cashflow and estimated completion date have been revised in line with a revised project schedule.</t>
    </r>
  </si>
  <si>
    <t xml:space="preserve">Meeting Ambulance Response Times (statewide) </t>
  </si>
  <si>
    <r>
      <t xml:space="preserve">TEI includes additional funding of $59.700 million provided in the </t>
    </r>
    <r>
      <rPr>
        <sz val="9"/>
        <color theme="1"/>
        <rFont val="Calibri"/>
        <family val="2"/>
      </rPr>
      <t>2020-21 Budget</t>
    </r>
    <r>
      <rPr>
        <i/>
        <sz val="9"/>
        <color theme="1"/>
        <rFont val="Calibri"/>
        <family val="2"/>
      </rPr>
      <t>. This project merges with the Ambulance Stations Build and Upgrade Program (Melbourne).</t>
    </r>
  </si>
  <si>
    <t xml:space="preserve">Mental Health and Alcohol and Drug Facilities Renewal 2017-18 (statewide) </t>
  </si>
  <si>
    <t>The project's cashflow and estimated completion date have been revised in line with a revised project schedule.</t>
  </si>
  <si>
    <t xml:space="preserve">Mental Health and Alcohol and Drug Facilities Renewal 2018-19 (statewide) </t>
  </si>
  <si>
    <t>Mental Health and Alcohol and Drug Facilities Renewal 2020-21 (statewide)</t>
  </si>
  <si>
    <t>Metropolitan Health Infrastructure Fund (metropolitan various)</t>
  </si>
  <si>
    <t xml:space="preserve">Modernisation of metro public sector residential aged care (Kew) </t>
  </si>
  <si>
    <t>Modernisation of metropolitan Melbourne Public Sector Residential Aged Care Services Strategy: Stage 3 Kingston Project (Cheltenham)</t>
  </si>
  <si>
    <t xml:space="preserve">Monash Medical Centre - Expansion and upgrades (Clayton) </t>
  </si>
  <si>
    <r>
      <t xml:space="preserve">TEI has increased by $5.300 million compared with the </t>
    </r>
    <r>
      <rPr>
        <sz val="9"/>
        <color theme="1"/>
        <rFont val="Calibri"/>
        <family val="2"/>
      </rPr>
      <t>2019-20 Budget</t>
    </r>
    <r>
      <rPr>
        <i/>
        <sz val="9"/>
        <color theme="1"/>
        <rFont val="Calibri"/>
        <family val="2"/>
      </rPr>
      <t xml:space="preserve">. The project's cashflow and estimated completion date have been revised in line with a revised project schedule. </t>
    </r>
  </si>
  <si>
    <t xml:space="preserve">More help for Victorian mums and dads (statewide) </t>
  </si>
  <si>
    <t xml:space="preserve">Northern Hospital inpatient expansion - Stage 2 (Epping) </t>
  </si>
  <si>
    <t xml:space="preserve">Reforming clinical mental health services (Melbourne) </t>
  </si>
  <si>
    <t xml:space="preserve">Regional Drug Residential Rehabilitation Services (regional various) </t>
  </si>
  <si>
    <t>This initiative combines New regional alcohol and drug residential rehabilitation facilities (regional various) and Regional drug residential rehabilitation service - Stage 2 (regional various). TEI includes $1.800 million from internal reprioritisation.</t>
  </si>
  <si>
    <t xml:space="preserve">Regional Health Infrastructure Fund 2018-19 (regional various) </t>
  </si>
  <si>
    <t xml:space="preserve">Regional Health Infrastructure Fund 2019-20 (regional various) </t>
  </si>
  <si>
    <t>Regional Health Infrastructure Fund 2020-21 (regional various)</t>
  </si>
  <si>
    <t xml:space="preserve">Relocation of Barwon Health clinical facilities (Geelong) </t>
  </si>
  <si>
    <t xml:space="preserve">Royal Children's Hospital expansion (Parkville) </t>
  </si>
  <si>
    <t>The project's cashflow has been revised in line with a revised project schedule due to COVID-19 delays.</t>
  </si>
  <si>
    <t xml:space="preserve">Royal Melbourne Hospital - critical infrastructure works (Parkville) </t>
  </si>
  <si>
    <t xml:space="preserve">Royal Victorian Eye and Ear Hospital redevelopment (Melbourne) </t>
  </si>
  <si>
    <r>
      <t xml:space="preserve">TEI has increased by $32.150 million compared with the </t>
    </r>
    <r>
      <rPr>
        <sz val="9"/>
        <color theme="1"/>
        <rFont val="Calibri"/>
        <family val="2"/>
      </rPr>
      <t xml:space="preserve">2019-20 Budget </t>
    </r>
    <r>
      <rPr>
        <i/>
        <sz val="9"/>
        <color theme="1"/>
        <rFont val="Calibri"/>
        <family val="2"/>
      </rPr>
      <t>as approved by Government. The project's cashflow and estimated completion date have been revised in line with a revised project schedule.</t>
    </r>
  </si>
  <si>
    <t xml:space="preserve">Rural residential aged care facilities renewal 2019-20 (regional various) </t>
  </si>
  <si>
    <t>This initiative is funded from the Regional Health Infrastructure Fund 2019-20 and has not been included in the totals. The project's cashflow and estimated completion date have been revised in line with a revised project schedule.</t>
  </si>
  <si>
    <t xml:space="preserve">Rural Residential Aged Care Facilities Renewal 2020-21 (regional various) </t>
  </si>
  <si>
    <r>
      <t xml:space="preserve">Initiative funded in the </t>
    </r>
    <r>
      <rPr>
        <sz val="9"/>
        <color theme="1"/>
        <rFont val="Calibri"/>
        <family val="2"/>
      </rPr>
      <t>2020-21 Budget</t>
    </r>
    <r>
      <rPr>
        <i/>
        <sz val="9"/>
        <color theme="1"/>
        <rFont val="Calibri"/>
        <family val="2"/>
      </rPr>
      <t>. The project's cashflows and estimated completion date have been revised in line with a revised project schedule.</t>
    </r>
  </si>
  <si>
    <t xml:space="preserve">Statewide Child and Family Mental Health Intensive Treatment Centre (statewide) </t>
  </si>
  <si>
    <t xml:space="preserve">Sunshine Hospital Emergency Department (St Albans) </t>
  </si>
  <si>
    <t xml:space="preserve">The Alfred Hospital urgent infrastructure (Prahran) </t>
  </si>
  <si>
    <t xml:space="preserve">Victorian Heart Hospital (Clayton) </t>
  </si>
  <si>
    <t>Wantirna Aged Care Redevelopment (Wantirna)</t>
  </si>
  <si>
    <t>The project's cashflow has been revised in line with a revised project schedule due to COVID-19 restrictions on work sites impacting overall program.</t>
  </si>
  <si>
    <t xml:space="preserve">Warrnambool Base Hospital Redevelopment (incl Warrnambool Logistics Hub) (Warrnambool) </t>
  </si>
  <si>
    <t xml:space="preserve">Western Health Urgent Infrastructure Works (Footscray and Sunshine) </t>
  </si>
  <si>
    <t xml:space="preserve">Women’s and Children’s Hospital: University Hospital Geelong (Geelong) </t>
  </si>
  <si>
    <t xml:space="preserve">Women's Prevention And Recovery Care (PARC) Service (metropolitan various) </t>
  </si>
  <si>
    <t>The estimated completion date has been revised to quarter 4 2022-23 due to tender delays. The project's cashflow has been revised in line with a revised project schedule</t>
  </si>
  <si>
    <t xml:space="preserve">Wonthaggi Hospital emergency department expansion (Wonthaggi) </t>
  </si>
  <si>
    <t xml:space="preserve">World-Class Care for Wangaratta Patients (Wangaratta) </t>
  </si>
  <si>
    <r>
      <t xml:space="preserve">Initiative funded in the </t>
    </r>
    <r>
      <rPr>
        <sz val="9"/>
        <color theme="1"/>
        <rFont val="Calibri"/>
        <family val="2"/>
      </rPr>
      <t>2020-21 Budget</t>
    </r>
    <r>
      <rPr>
        <i/>
        <sz val="9"/>
        <color theme="1"/>
        <rFont val="Calibri"/>
        <family val="2"/>
      </rPr>
      <t>. The estimated completion date has been revised to quarter 4 2021-22 due to COVID-19 restrictions on work sites impacting overall program. The project's cashflow has been revised in line with a revised project schedule.</t>
    </r>
  </si>
  <si>
    <t xml:space="preserve">Youth Prevention and Recovery Care Service (metropolitan Melbourne) </t>
  </si>
  <si>
    <r>
      <t xml:space="preserve">TEI has increased by $1.000 million compared with the </t>
    </r>
    <r>
      <rPr>
        <sz val="9"/>
        <color theme="1"/>
        <rFont val="Calibri"/>
        <family val="2"/>
      </rPr>
      <t>2019-20 Budget</t>
    </r>
    <r>
      <rPr>
        <i/>
        <sz val="9"/>
        <color theme="1"/>
        <rFont val="Calibri"/>
        <family val="2"/>
      </rPr>
      <t xml:space="preserve"> as approved by Government. The estimated completion date has been revised to quarter 2 2021-22 due to COVID-19 restrictions impacting overall program. The project's cashflow has been revised in line with a revised project schedule. </t>
    </r>
  </si>
  <si>
    <t>Total Health projects</t>
  </si>
  <si>
    <t>Other capital expenditure includes projects being undertaken in the Department of Health funded through the Department, as well as investment to maintain and upgrade the existing asset base. This is offset by factors including funding held in contingency pending confirmation of project implementation planning and funding from other sources.</t>
  </si>
  <si>
    <t>Total 2021-22 Health capital expenditure</t>
  </si>
  <si>
    <t>Austin Health - critical infrastructure works (Heidelberg)</t>
  </si>
  <si>
    <t>TEI has decreased by $7.800 million with this amount reallocated towards the new project Austin Central Sterile Services Department (Heidelberg).</t>
  </si>
  <si>
    <t xml:space="preserve">Barwon Health - North (Geelong) </t>
  </si>
  <si>
    <t xml:space="preserve">Casey Hospital Expansion (Berwick) </t>
  </si>
  <si>
    <t>Expenditure excludes financing costs. The project's cashflow has been revised in line with a revised project schedule. </t>
  </si>
  <si>
    <t xml:space="preserve">Clinical technology refresh 2019-20 (statewide) </t>
  </si>
  <si>
    <t xml:space="preserve">Fixated Threat Assessment Centre (statewide) </t>
  </si>
  <si>
    <t xml:space="preserve">Forensic mental health implementation plan - priority service reforms (Fairfield) </t>
  </si>
  <si>
    <t xml:space="preserve">Joan Kirner Women's and Children's Hospital (St Albans) </t>
  </si>
  <si>
    <t>Out-of-home care residential capacity (Statewide)</t>
  </si>
  <si>
    <t>Redesign and renovation of out-of-home care properties (statewide)</t>
  </si>
  <si>
    <t xml:space="preserve">Supporting demand for ambulance services (statewide) </t>
  </si>
  <si>
    <t>Better at home: Hospital care in the home (statewide)</t>
  </si>
  <si>
    <t xml:space="preserve">Clinical technology refresh 2020-21 (statewide) </t>
  </si>
  <si>
    <t>Coronavirus (COVID-19) health response (statewide)</t>
  </si>
  <si>
    <t>Coronavirus (COVID-19) mental health response (statewide)</t>
  </si>
  <si>
    <t xml:space="preserve">Grampians Prevention and Recovery Care (PARC) Services (Ballarat) </t>
  </si>
  <si>
    <t xml:space="preserve">Monash Medical Centre - infrastructure upgrades (Clayton) </t>
  </si>
  <si>
    <t xml:space="preserve">Safe Digital Clinical Systems - Parkville Precinct Electronic Medical Records (Parkville) </t>
  </si>
  <si>
    <t xml:space="preserve"> Source: Department of Health</t>
  </si>
  <si>
    <t>Department of Jobs Precincts and Regions</t>
  </si>
  <si>
    <t>Fishermans Bend Innovation Precinct at the former General Motors Holden Site – Stage 1 (Melbourne)</t>
  </si>
  <si>
    <t>Revitalising our Cultural Institutions (Melbourne)</t>
  </si>
  <si>
    <t>Source: Department of Jobs Precincts and Regions</t>
  </si>
  <si>
    <t xml:space="preserve">Bendigo GovHub (Bendigo) </t>
  </si>
  <si>
    <r>
      <t xml:space="preserve">TEI has increased by $9.500 million compared with the </t>
    </r>
    <r>
      <rPr>
        <sz val="9"/>
        <color theme="1"/>
        <rFont val="Calibri"/>
        <family val="2"/>
      </rPr>
      <t>2019-20 Budget</t>
    </r>
    <r>
      <rPr>
        <i/>
        <sz val="9"/>
        <color theme="1"/>
        <rFont val="Calibri"/>
        <family val="2"/>
      </rPr>
      <t xml:space="preserve"> due to market escalation. The estimated completion date has been revised to quarter 1 2022-23 due to a revised schedule of works.</t>
    </r>
  </si>
  <si>
    <t>Cultural Agencies: Recovery and Adaptation (statewide)</t>
  </si>
  <si>
    <r>
      <t xml:space="preserve">Initiative funded in the </t>
    </r>
    <r>
      <rPr>
        <sz val="9"/>
        <color theme="1"/>
        <rFont val="Calibri"/>
        <family val="2"/>
      </rPr>
      <t>2020-21 Budget</t>
    </r>
    <r>
      <rPr>
        <i/>
        <sz val="9"/>
        <color theme="1"/>
        <rFont val="Calibri"/>
        <family val="2"/>
      </rPr>
      <t>. TEI has been reduced by $1.500 million due to certain expenditure being reclassified as operating instead of capital in line with accounting standards.</t>
    </r>
  </si>
  <si>
    <t xml:space="preserve">Cultural Facilities Maintenance Fund (statewide) </t>
  </si>
  <si>
    <t xml:space="preserve">Geelong City Deal (Geelong) </t>
  </si>
  <si>
    <r>
      <t xml:space="preserve">TEI has decreased by $20.000 million compared with the </t>
    </r>
    <r>
      <rPr>
        <sz val="9"/>
        <color theme="1"/>
        <rFont val="Calibri"/>
        <family val="2"/>
      </rPr>
      <t>2019-20 Budget</t>
    </r>
    <r>
      <rPr>
        <i/>
        <sz val="9"/>
        <color theme="1"/>
        <rFont val="Calibri"/>
        <family val="2"/>
      </rPr>
      <t>, due to certain expenditure being reclassified as operating instead of capital in line with accounting standards. The estimated completion date has been revised to quarter 4 2025-26 due to the updated work schedule and delay in negotiations with the Commonwealth.</t>
    </r>
  </si>
  <si>
    <t xml:space="preserve">Melbourne Arts Precinct Transformation Phase One (Melbourne) </t>
  </si>
  <si>
    <t xml:space="preserve">qtr 2 2028-29 </t>
  </si>
  <si>
    <t>Melbourne Arts Precinct transformation (Melbourne)</t>
  </si>
  <si>
    <t>This initiative relates to project planning and design activities for the precinct, including the Reimagining Arts Centre Melbourne project and the National Gallery of Victoria Contemporary initiative. TEI has reduced by $0.077 million due to minor project savings realised in 2018-19. 2020-21 funding will be provided to Development Victoria for delivery of this project. The estimated completion date has been revised due to the impact of COVID-19.</t>
  </si>
  <si>
    <t xml:space="preserve">Screen Industry Strategy (statewide) </t>
  </si>
  <si>
    <t>Initiative funded in 2019-20. TEI has reduced by $0.117 million due to project savings realised in 2019-20.</t>
  </si>
  <si>
    <t xml:space="preserve">Victoria: The Basketball Capital of Australia - John Cain Arena Upgrade (Metropolitan) </t>
  </si>
  <si>
    <r>
      <t xml:space="preserve">The estimated completion date has been revised to quarter 2 2021-22 due to COVID-19 restrictions on work sites impacting the overall program. Project name changed from Victoria: The Basketball Capital of Australia - Melbourne Arena Upgrade published in the </t>
    </r>
    <r>
      <rPr>
        <sz val="9"/>
        <color theme="1"/>
        <rFont val="Calibri"/>
        <family val="2"/>
      </rPr>
      <t>2019-20</t>
    </r>
    <r>
      <rPr>
        <i/>
        <sz val="9"/>
        <color theme="1"/>
        <rFont val="Calibri"/>
        <family val="2"/>
      </rPr>
      <t xml:space="preserve"> </t>
    </r>
    <r>
      <rPr>
        <sz val="9"/>
        <color theme="1"/>
        <rFont val="Calibri"/>
        <family val="2"/>
      </rPr>
      <t>Budget</t>
    </r>
    <r>
      <rPr>
        <i/>
        <sz val="9"/>
        <color theme="1"/>
        <rFont val="Calibri"/>
        <family val="2"/>
      </rPr>
      <t>.</t>
    </r>
  </si>
  <si>
    <t>Total Jobs Precincts and Regions projects</t>
  </si>
  <si>
    <t>Other capital expenditure includes projects being undertaken in the Department of Jobs, Precincts and Regions funded through the Department, as well as investment to maintain and upgrade the existing asset base. This is offset by factors including funding held in contingency pending confirmation of project implementation planning and funding from other sources.</t>
  </si>
  <si>
    <t>Total 2021-22 Jobs Precincts and Regions capital expenditure</t>
  </si>
  <si>
    <t>Arts and Cultural Facilities Maintenance Fund (statewide)</t>
  </si>
  <si>
    <t xml:space="preserve">TEI has reduced by $0.300 million due to certain expenditure being reclassified as operating instead of capital in line with accounting standards. </t>
  </si>
  <si>
    <t xml:space="preserve">Australian Centre for the Moving Image redevelopment (Melbourne) </t>
  </si>
  <si>
    <t>This project reached practical completion in quarter 3 2020-21, with financial completion expected to be quarter 3 2021-22 at the end of the warranty/defects liability period.</t>
  </si>
  <si>
    <t xml:space="preserve">Creative Victoria Cultural Facilities Maintenance Fund (statewide) </t>
  </si>
  <si>
    <t xml:space="preserve">TEI has reduced due by $2.215 million to certain expenditure being reclassified as operating instead of capital in line with accounting standards. </t>
  </si>
  <si>
    <t xml:space="preserve">Exhibition and experience program renewal - Museum Victoria (metropolitan) </t>
  </si>
  <si>
    <t xml:space="preserve">Modernising Earth Resources Management (statewide) </t>
  </si>
  <si>
    <t>TEI has reduced by $0.062 million due to project savings.</t>
  </si>
  <si>
    <t xml:space="preserve">Royal Exhibition Building Protection and Promotion Project (Carlton) </t>
  </si>
  <si>
    <t xml:space="preserve">State Library of Victoria redevelopment (Melbourne) </t>
  </si>
  <si>
    <t>Ballarat GovHub (Ballarat)</t>
  </si>
  <si>
    <r>
      <t xml:space="preserve">TEI has increased by $4.820 million compared with the </t>
    </r>
    <r>
      <rPr>
        <sz val="9"/>
        <color theme="1"/>
        <rFont val="Calibri"/>
        <family val="2"/>
      </rPr>
      <t>2019-20 Budget</t>
    </r>
    <r>
      <rPr>
        <i/>
        <sz val="9"/>
        <color theme="1"/>
        <rFont val="Calibri"/>
        <family val="2"/>
      </rPr>
      <t xml:space="preserve"> due to market escalation.</t>
    </r>
  </si>
  <si>
    <t xml:space="preserve">Latrobe Valley GovHub (Morwell) </t>
  </si>
  <si>
    <t>TEI has been revised to reflect $6.000 million being reclassified from operating to capital for fit-out costs and $0.236 million of lapsed funding. The estimated completion date was revised to quarter 4 2020-21 to reflect revised schedule of works.</t>
  </si>
  <si>
    <t xml:space="preserve"> Source: Department of Jobs Precincts and Regions</t>
  </si>
  <si>
    <t>Department of Justice and Community Safety</t>
  </si>
  <si>
    <t xml:space="preserve">Delivering new police station infrastructure (statewide) </t>
  </si>
  <si>
    <t xml:space="preserve">Emergency Service Organisations Infrastructure (statewide) </t>
  </si>
  <si>
    <t xml:space="preserve">High-Risk Industries – Engagement and Enforcement Operation (Melbourne) </t>
  </si>
  <si>
    <t xml:space="preserve">Improved oversight and support of offenders (statewide) </t>
  </si>
  <si>
    <t xml:space="preserve">Preventing Aboriginal Deaths in custody (statewide) </t>
  </si>
  <si>
    <t xml:space="preserve">Royal Commission into the Management of Police Informants (statewide) </t>
  </si>
  <si>
    <t xml:space="preserve">Supporting the State's forensic capability (statewide) </t>
  </si>
  <si>
    <t xml:space="preserve">Supporting victims of crime (statewide) </t>
  </si>
  <si>
    <t xml:space="preserve">Supporting vulnerable Victorians (statewide) </t>
  </si>
  <si>
    <t>Source: Department of Justice and Community Safety</t>
  </si>
  <si>
    <t xml:space="preserve">Addressing COVID-related delay in the justice sector (statewide) </t>
  </si>
  <si>
    <r>
      <t xml:space="preserve">Initiative funded in the </t>
    </r>
    <r>
      <rPr>
        <sz val="9"/>
        <color theme="1"/>
        <rFont val="Calibri"/>
        <family val="2"/>
      </rPr>
      <t>2020-21 Budget</t>
    </r>
    <r>
      <rPr>
        <i/>
        <sz val="9"/>
        <color theme="1"/>
        <rFont val="Calibri"/>
        <family val="2"/>
      </rPr>
      <t xml:space="preserve">. The estimated completion date has been revised to quarter 4 2021-22 to reflect a revised schedule of works. Project name changed from Addressing coronavirus (COVID 19) related delays across the justice system published in the </t>
    </r>
    <r>
      <rPr>
        <sz val="9"/>
        <color theme="1"/>
        <rFont val="Calibri"/>
        <family val="2"/>
      </rPr>
      <t>2020-21 Budget</t>
    </r>
    <r>
      <rPr>
        <i/>
        <sz val="9"/>
        <color theme="1"/>
        <rFont val="Calibri"/>
        <family val="2"/>
      </rPr>
      <t xml:space="preserve">. </t>
    </r>
  </si>
  <si>
    <t xml:space="preserve">Chisholm Road prison project (non-metropolitan) </t>
  </si>
  <si>
    <r>
      <t xml:space="preserve">TEI has increased compared with the </t>
    </r>
    <r>
      <rPr>
        <sz val="9"/>
        <color theme="1"/>
        <rFont val="Calibri"/>
        <family val="2"/>
      </rPr>
      <t>2019-20 Budget</t>
    </r>
    <r>
      <rPr>
        <i/>
        <sz val="9"/>
        <color theme="1"/>
        <rFont val="Calibri"/>
        <family val="2"/>
      </rPr>
      <t xml:space="preserve"> due to $429.080 million being provided from the Men's Prison System Capacity (statewide) to deliver a further 548 beds. The project's cashflow has been revised in line with a revised project schedule. The estimated completion date has been revised to quarter 2 2022-23 to reflect a revised project schedule.</t>
    </r>
  </si>
  <si>
    <t xml:space="preserve">Community Safety Statement (statewide) </t>
  </si>
  <si>
    <t xml:space="preserve">various </t>
  </si>
  <si>
    <t>TEI has reduced by $12.508 million due to funds being redirected to the Road Safety Capability initiative and a revised project scope.</t>
  </si>
  <si>
    <t xml:space="preserve">Delivering Physical Safety and Security for Families and Staff at the Mortuary (Southbank) </t>
  </si>
  <si>
    <t xml:space="preserve">Emergency services high-priority infrastructure (statewide) </t>
  </si>
  <si>
    <t xml:space="preserve">Emergency Services Refurbishment Fund (statewide) </t>
  </si>
  <si>
    <t>Initiative funded in the Building Works package announced in May 2020. TEI includes $2.387 million for the Victorian State Emergency Services head office upgrades.</t>
  </si>
  <si>
    <t>Emergency Services Telecommunications Authority and updated call-taking and dispatch system (statewide)</t>
  </si>
  <si>
    <r>
      <t xml:space="preserve">Initiative funded in the </t>
    </r>
    <r>
      <rPr>
        <sz val="9"/>
        <color theme="1"/>
        <rFont val="Calibri"/>
        <family val="2"/>
      </rPr>
      <t>2020-21 State Budget</t>
    </r>
    <r>
      <rPr>
        <i/>
        <sz val="9"/>
        <color theme="1"/>
        <rFont val="Calibri"/>
        <family val="2"/>
      </rPr>
      <t xml:space="preserve">. </t>
    </r>
  </si>
  <si>
    <t xml:space="preserve">Emu Creek – staff office accommodation and bridge capital works (Trawalla) </t>
  </si>
  <si>
    <t>Initiative funded by the Infrastructure Planning and Acceleration Fund. The estimated completion date has been extended to quarter 1 2022-23 to reflect a revised schedule of works.</t>
  </si>
  <si>
    <t xml:space="preserve">Engineers registration scheme (statewide) </t>
  </si>
  <si>
    <t>The estimated completion date has been revised to quarter 4 2021-22 to reflect a revised schedule of works.</t>
  </si>
  <si>
    <t xml:space="preserve">Essential services to manage growth in prisons (statewide) </t>
  </si>
  <si>
    <r>
      <t xml:space="preserve">TEI has increased by $2.156 million compared with the </t>
    </r>
    <r>
      <rPr>
        <sz val="9"/>
        <color theme="1"/>
        <rFont val="Calibri"/>
        <family val="2"/>
      </rPr>
      <t>2019-20 Budget</t>
    </r>
    <r>
      <rPr>
        <i/>
        <sz val="9"/>
        <color theme="1"/>
        <rFont val="Calibri"/>
        <family val="2"/>
      </rPr>
      <t xml:space="preserve"> due to additional project scope. The estimated completion date has been revised to quarter 1 2021-22 to reflect a revised schedule of works.</t>
    </r>
  </si>
  <si>
    <t xml:space="preserve">Future emergency alert (statewide) </t>
  </si>
  <si>
    <t>TEI reflects Victoria’s contribution to the enhancement of the nationwide Emergency Alert service. 
TEI has increased by $9.424 million due to market escalation and also includes $8.801 million due to certain expenditure being reclassified as capital instead of operating in line with accounting standards. The estimated completion date has been revised to quarter 1 2021-22 to reflect a revised schedule of works.</t>
  </si>
  <si>
    <t xml:space="preserve">Improving court access through additional audio-visual technology (statewide) </t>
  </si>
  <si>
    <r>
      <t xml:space="preserve">TEI has increased by $0.169 million compared with the </t>
    </r>
    <r>
      <rPr>
        <sz val="9"/>
        <color theme="1"/>
        <rFont val="Calibri"/>
        <family val="2"/>
      </rPr>
      <t>2019-20 Budget</t>
    </r>
    <r>
      <rPr>
        <i/>
        <sz val="9"/>
        <color theme="1"/>
        <rFont val="Calibri"/>
        <family val="2"/>
      </rPr>
      <t xml:space="preserve"> due to revised project scope. The estimated completion date has been revised to quarter 4 2021-22 to reflect a revised schedule of works.</t>
    </r>
  </si>
  <si>
    <t xml:space="preserve">Justice Services - Contributing to a Safer Community (statewide) </t>
  </si>
  <si>
    <r>
      <t xml:space="preserve">Project name changed from Community Corrections - Contributing to a Safer Community (statewide) published in the </t>
    </r>
    <r>
      <rPr>
        <sz val="9"/>
        <color theme="1"/>
        <rFont val="Calibri"/>
        <family val="2"/>
      </rPr>
      <t>2019-20 Budget</t>
    </r>
    <r>
      <rPr>
        <i/>
        <sz val="9"/>
        <color theme="1"/>
        <rFont val="Calibri"/>
        <family val="2"/>
      </rPr>
      <t xml:space="preserve">. TEI has reduced by $2.239 million compared with the </t>
    </r>
    <r>
      <rPr>
        <sz val="9"/>
        <color theme="1"/>
        <rFont val="Calibri"/>
        <family val="2"/>
      </rPr>
      <t>2019-20 Budget</t>
    </r>
    <r>
      <rPr>
        <i/>
        <sz val="9"/>
        <color theme="1"/>
        <rFont val="Calibri"/>
        <family val="2"/>
      </rPr>
      <t xml:space="preserve"> due to revised project scope. TEI also excludes $0.661 million due to certain expenditure being reclassified as operating instead of capital in line with accounting standards. </t>
    </r>
  </si>
  <si>
    <t xml:space="preserve">Men's prison system capacity (statewide) </t>
  </si>
  <si>
    <r>
      <t xml:space="preserve">TEI has reduced by $450.704 million compared with the </t>
    </r>
    <r>
      <rPr>
        <sz val="9"/>
        <color theme="1"/>
        <rFont val="Calibri"/>
        <family val="2"/>
      </rPr>
      <t xml:space="preserve">2019-20 Budget </t>
    </r>
    <r>
      <rPr>
        <i/>
        <sz val="9"/>
        <color theme="1"/>
        <rFont val="Calibri"/>
        <family val="2"/>
      </rPr>
      <t>due to $429.080 million being provided to the Chisholm Road prison project (non - metro various) and $21.624 million for revised scope of works. The project’s cashflow has been revised in line with a revised project schedule.</t>
    </r>
  </si>
  <si>
    <t xml:space="preserve">Mental health for emergency services personnel and volunteers (statewide) </t>
  </si>
  <si>
    <t xml:space="preserve">Mobile Police Stations (statewide) </t>
  </si>
  <si>
    <t xml:space="preserve">New Police Stations at Narre Warren and Clyde North (metropolitan) </t>
  </si>
  <si>
    <r>
      <t xml:space="preserve">Initiative funded in the </t>
    </r>
    <r>
      <rPr>
        <sz val="9"/>
        <color theme="1"/>
        <rFont val="Calibri"/>
        <family val="2"/>
      </rPr>
      <t>2020-21 Budget</t>
    </r>
    <r>
      <rPr>
        <i/>
        <sz val="9"/>
        <color theme="1"/>
        <rFont val="Calibri"/>
        <family val="2"/>
      </rPr>
      <t>. The estimated completion date has been revised to quarter 2 2021-22 to reflect the settlement date for the land acquisition.</t>
    </r>
  </si>
  <si>
    <t xml:space="preserve">New youth justice facility (metropolitan) </t>
  </si>
  <si>
    <r>
      <t xml:space="preserve">TEI has increased by $141.242 million compared with the </t>
    </r>
    <r>
      <rPr>
        <sz val="9"/>
        <color theme="1"/>
        <rFont val="Calibri"/>
        <family val="2"/>
      </rPr>
      <t>2019-20 Budget</t>
    </r>
    <r>
      <rPr>
        <i/>
        <sz val="9"/>
        <color theme="1"/>
        <rFont val="Calibri"/>
        <family val="2"/>
      </rPr>
      <t xml:space="preserve"> due to funding provided in the </t>
    </r>
    <r>
      <rPr>
        <sz val="9"/>
        <color theme="1"/>
        <rFont val="Calibri"/>
        <family val="2"/>
      </rPr>
      <t>2020-21 Budget</t>
    </r>
    <r>
      <rPr>
        <i/>
        <sz val="9"/>
        <color theme="1"/>
        <rFont val="Calibri"/>
        <family val="2"/>
      </rPr>
      <t xml:space="preserve"> for additional project scope. The TEI excludes $10.291 million of certain expenditure reclassified as operating instead of capital in line with accounting standards. The estimated completion date has been revised to quarter 1 2022-23 to reflect a revised project schedule.</t>
    </r>
  </si>
  <si>
    <t xml:space="preserve">Police Prosecutors (statewide) </t>
  </si>
  <si>
    <t>The estimated completion date has been revised to quarter 4 2021-22 due to COVID-19 restrictions on work sites impacting the overall program.</t>
  </si>
  <si>
    <t xml:space="preserve">Prison system capacity expansion and security upgrades (metropolitan) </t>
  </si>
  <si>
    <t>TEI has reduced by $3.646 million due to revised project scope. The estimated completion date has been revised to quarter 4 2021-22 to reflect a revised schedule of works.</t>
  </si>
  <si>
    <t xml:space="preserve">Remediation of connectivity in emergency services operational communications (statewide) </t>
  </si>
  <si>
    <t>The estimated completion date has been revised to quarter 1 2021-22 to reflect a revised schedule of works.</t>
  </si>
  <si>
    <t xml:space="preserve">Road safety package - new road safety camera infrastructure and safety campaign (statewide) </t>
  </si>
  <si>
    <t xml:space="preserve">Strengthening of youth justice precincts (statewide) </t>
  </si>
  <si>
    <r>
      <t xml:space="preserve">TEI has increased by $2.061 million compared with the </t>
    </r>
    <r>
      <rPr>
        <sz val="9"/>
        <color theme="1"/>
        <rFont val="Calibri"/>
        <family val="2"/>
      </rPr>
      <t>2019-20 Budget</t>
    </r>
    <r>
      <rPr>
        <i/>
        <sz val="9"/>
        <color theme="1"/>
        <rFont val="Calibri"/>
        <family val="2"/>
      </rPr>
      <t xml:space="preserve"> due to a revised project scope. The estimated completion date has been revised to quarter 4 2022-23 to reflect the revised schedule of works.</t>
    </r>
  </si>
  <si>
    <t xml:space="preserve">Technology and resources to support Victoria's fines system (Statewide) </t>
  </si>
  <si>
    <t>tbc</t>
  </si>
  <si>
    <r>
      <t xml:space="preserve">Initiative funded in the </t>
    </r>
    <r>
      <rPr>
        <sz val="9"/>
        <color theme="1"/>
        <rFont val="Calibri"/>
        <family val="2"/>
      </rPr>
      <t>2020-21 Budget</t>
    </r>
    <r>
      <rPr>
        <i/>
        <sz val="9"/>
        <color theme="1"/>
        <rFont val="Calibri"/>
        <family val="2"/>
      </rPr>
      <t>. Funding is not reported at this time as commercial arrangements are still to be finalised.</t>
    </r>
  </si>
  <si>
    <t xml:space="preserve">Victoria Police system enhancements and resources (statewide) </t>
  </si>
  <si>
    <t xml:space="preserve">Victorian State Emergency Services critical assets (statewide) </t>
  </si>
  <si>
    <t>The estimated completion date has been revised to quarter 2 2021-22 to align with the works funded under the Emergency Services Refurbishment Fund (statewide) initiative.</t>
  </si>
  <si>
    <t xml:space="preserve">Women’s prison system capacity (statewide) </t>
  </si>
  <si>
    <t>The estimated completion date has been revised to quarter 2 2022-23 to reflect a revised schedule of works.</t>
  </si>
  <si>
    <t xml:space="preserve">Wulgunggo Ngalu Learning Place Capital Works (Regional) </t>
  </si>
  <si>
    <t>Total Justice and Community Safety projects</t>
  </si>
  <si>
    <t>Other capital expenditure includes projects being undertaken in the Department of Justice and Community Safety funded through the Department, as well as investment to maintain and upgrade the existing asset base. This is offset by factors including funding held in contingency pending confirmation of project implementation planning and funding from transfers to emergency service organisations.</t>
  </si>
  <si>
    <t>Total 2021-22 Justice and Community Safety capital expenditure</t>
  </si>
  <si>
    <t>Critical Police Stations (statewide)</t>
  </si>
  <si>
    <t>Expenditure exceeds TEI by $1.376 million due to revised scope of works.</t>
  </si>
  <si>
    <t xml:space="preserve">ESTA baseline funding (statewide) </t>
  </si>
  <si>
    <t xml:space="preserve">Establishing a National Disability Insurance Scheme Worker Screening service (statewide) </t>
  </si>
  <si>
    <t>Alternative approach to delivery undertaken, and the project is complete.</t>
  </si>
  <si>
    <t>Forensic mental health implementation plan: priority service reforms (statewide)</t>
  </si>
  <si>
    <t xml:space="preserve">Prison capacity expansion (Melbourne) </t>
  </si>
  <si>
    <t xml:space="preserve">Public Safety - Regional and Rural Police Stations (statewide) </t>
  </si>
  <si>
    <t>Expenditure exceeds TEI by $0.764 million due to revised scope of works.</t>
  </si>
  <si>
    <t xml:space="preserve">Additional drug tests on our roads (statewide) </t>
  </si>
  <si>
    <t xml:space="preserve">Critical Police Equipment and Training (statewide) </t>
  </si>
  <si>
    <t xml:space="preserve">Infringement Management and Services (IMES) Reform Project IT solution (statewide) </t>
  </si>
  <si>
    <t xml:space="preserve">New booze and drug buses (statewide) </t>
  </si>
  <si>
    <t xml:space="preserve">State Control Centre workforce and emergency management operating model (statewide) </t>
  </si>
  <si>
    <t xml:space="preserve">Targeting Organised Crime and Cyber Criminals (statewide) </t>
  </si>
  <si>
    <t>Expenditure exceeds TEI by $1.196 million due to certain expenditure being reclassified as capital instead of operating in line with accounting standards.</t>
  </si>
  <si>
    <t xml:space="preserve">Volunteer marine search and rescue (Melbourne) </t>
  </si>
  <si>
    <r>
      <t xml:space="preserve">TEI has decreased by $0.294 million compared to the </t>
    </r>
    <r>
      <rPr>
        <sz val="9"/>
        <color theme="1"/>
        <rFont val="Calibri"/>
        <family val="2"/>
      </rPr>
      <t xml:space="preserve">2019-20 Budget </t>
    </r>
    <r>
      <rPr>
        <i/>
        <sz val="9"/>
        <color theme="1"/>
        <rFont val="Calibri"/>
        <family val="2"/>
      </rPr>
      <t>due to revised scope of works.</t>
    </r>
  </si>
  <si>
    <t xml:space="preserve"> Source: Department of Justice and Community Safety</t>
  </si>
  <si>
    <t>Department of Premier and Cabinet</t>
  </si>
  <si>
    <t>Alternative Quarantine Accommodation Hub: Planning (statewide)</t>
  </si>
  <si>
    <t>The estimated completion date relates to completion of planning and design activities.</t>
  </si>
  <si>
    <t>Enhancing customer experience with more digital services for Victorians (statewide)</t>
  </si>
  <si>
    <t xml:space="preserve">Public Record Office Victoria asset maintenance and renewal program (North Melbourne) </t>
  </si>
  <si>
    <t>Source: Department of Premier and Cabinet</t>
  </si>
  <si>
    <t xml:space="preserve">Addressing the security and workplace requirements of government buildings (East Melbourne) </t>
  </si>
  <si>
    <r>
      <t xml:space="preserve">TEI has increased by $2.500 million compared with the </t>
    </r>
    <r>
      <rPr>
        <sz val="9"/>
        <color theme="1"/>
        <rFont val="Calibri"/>
        <family val="2"/>
      </rPr>
      <t>2019-20 Budget</t>
    </r>
    <r>
      <rPr>
        <i/>
        <sz val="9"/>
        <color theme="1"/>
        <rFont val="Calibri"/>
        <family val="2"/>
      </rPr>
      <t xml:space="preserve"> due to revised project scope. The estimated completion date has been revised to quarter 4 2022-23 to reflect a revised schedule of works.</t>
    </r>
  </si>
  <si>
    <t xml:space="preserve">Digital Victoria (statewide) </t>
  </si>
  <si>
    <t xml:space="preserve">New Laws to Criminalise Wage Theft (statewide) </t>
  </si>
  <si>
    <t xml:space="preserve">Recording visitation for coronavirus (COVID-19) contact tracing purposes (statewide) </t>
  </si>
  <si>
    <t>Initiative funded in the 2020-21 financial year.</t>
  </si>
  <si>
    <t>Service Victoria (statewide)</t>
  </si>
  <si>
    <t>Total Premier and Cabinet projects</t>
  </si>
  <si>
    <t>Total 2021-22 Premier and Cabinet capital expenditure</t>
  </si>
  <si>
    <t xml:space="preserve">Enhancing public sector capability (Melbourne) </t>
  </si>
  <si>
    <t xml:space="preserve">Security and building upgrades for government buildings (Melbourne) </t>
  </si>
  <si>
    <t xml:space="preserve"> Source: Department of Premier and Cabinet</t>
  </si>
  <si>
    <t>Department of Transport</t>
  </si>
  <si>
    <t>A more productive road network for freight (statewide)</t>
  </si>
  <si>
    <t>Accommodation and workplace modernisation strategy (statewide)</t>
  </si>
  <si>
    <t>Active Transport (metropolitan various)</t>
  </si>
  <si>
    <t>Bus service improvements and reform (statewide)</t>
  </si>
  <si>
    <t>Central Pier Docklands Redevelopment (Melbourne)</t>
  </si>
  <si>
    <t>Fisheries investment plan (regional various)</t>
  </si>
  <si>
    <t>This initiative will be funded from the Recreational Fishing License Trust.</t>
  </si>
  <si>
    <t>Fitzroy Gasworks Sports Centre (Fitzroy North)</t>
  </si>
  <si>
    <t>This project includes funding contribution from the City of Yarra.</t>
  </si>
  <si>
    <t>Improving the Calder Freeway (metropolitan)</t>
  </si>
  <si>
    <t>TEI includes $50.000 million of Commonwealth funding. The delivery schedule will be determined as planning on the project progresses and in consultation with the Commonwealth Government.</t>
  </si>
  <si>
    <t>Ison Road - Rail Overpass (Werribee)</t>
  </si>
  <si>
    <t>The State has committed $10.284 million for early works. The TEI and estimated completion date will be disclosed following funding consideration of future work packages.</t>
  </si>
  <si>
    <t>Metropolitan Road Upgrades (metropolitan various)</t>
  </si>
  <si>
    <t>Mickleham Road Upgrade Stage 1 (metropolitan various)</t>
  </si>
  <si>
    <t>TEI includes $7.260 million sourced from the Metropolitan Road and Intersection Upgrades project. The State has committed $14.851 million for early works. The TEI and estimated completion date will be disclosed following funding consideration of future works packages.</t>
  </si>
  <si>
    <t>Public transport accessibility and amenity upgrades (statewide)</t>
  </si>
  <si>
    <t>Regional Road Upgrades (regional various)</t>
  </si>
  <si>
    <t>Road Safety Strategy (statewide)</t>
  </si>
  <si>
    <t>TEI includes $183.300 million of Commonwealth funding and funding from the Transport Accident Commission.</t>
  </si>
  <si>
    <t>Safer public transport (statewide)</t>
  </si>
  <si>
    <t>Sustainable local ports (regional)</t>
  </si>
  <si>
    <t>Tram performance (metropolitan)</t>
  </si>
  <si>
    <t>This project includes funding of $1.000 million from the City of Melbourne.</t>
  </si>
  <si>
    <t>Source: Department of Transport</t>
  </si>
  <si>
    <t>75 by 2025 (Level Crossing Removal) (metropolitan various)</t>
  </si>
  <si>
    <t xml:space="preserve">qtr 2 2025-26 </t>
  </si>
  <si>
    <t>Barwon Heads Road upgrade (Barwon Heads)</t>
  </si>
  <si>
    <t>TEI has increased by $46.700 million due to market escalation and includes $292.000 million of Commonwealth funding.</t>
  </si>
  <si>
    <t>Better boating fund and free boat ramp launching and parking (statewide)</t>
  </si>
  <si>
    <t>TEI has decreased by $27.030 million due to certain expenditure being reclassified as operating instead of capital and decreased by $1.608 million due to reprioritisation towards Maribyrnong Boat Ramp.</t>
  </si>
  <si>
    <t>Bridge strengthening for freight efficiency (statewide)</t>
  </si>
  <si>
    <t>TEI has decreased by $4.999 million due to savings within the program and includes $28.43 million of Commonwealth funding. The estimated completion date has been revised to quarter 2 2023-24 due to environmental permits required for bridge replacement.</t>
  </si>
  <si>
    <t>Bridges (regional various)</t>
  </si>
  <si>
    <t>Bridges Renewal Program (regional various)</t>
  </si>
  <si>
    <r>
      <t xml:space="preserve">Initiative funded in the </t>
    </r>
    <r>
      <rPr>
        <sz val="9"/>
        <color theme="1"/>
        <rFont val="Calibri"/>
        <family val="2"/>
      </rPr>
      <t>2020-21 Budget</t>
    </r>
    <r>
      <rPr>
        <i/>
        <sz val="9"/>
        <color theme="1"/>
        <rFont val="Calibri"/>
        <family val="2"/>
      </rPr>
      <t xml:space="preserve">. TEI includes $6.464 million of Commonwealth funding. </t>
    </r>
  </si>
  <si>
    <t>Building a new St Kilda Pier for locals to enjoy (St Kilda)</t>
  </si>
  <si>
    <t>TEI has decreased by $3.911 million due to certain expenditure being reclassified as operating instead of capital in line with accounting standards. The completion date will be revised when market engagement is complete.</t>
  </si>
  <si>
    <t>Building Our Regions (regional various)</t>
  </si>
  <si>
    <t>The estimated completion date has been revised to quarter 4 2021-22 due to extensive community consultation and aligning the project to nearby precinct planning works.</t>
  </si>
  <si>
    <t>Bus Service Improvements (statewide)</t>
  </si>
  <si>
    <t>FiBridge (statewide)</t>
  </si>
  <si>
    <t xml:space="preserve">Fitzroy Gasworks (Fitzroy North) </t>
  </si>
  <si>
    <t>Go Fishing Victoria Commitment Phase Two (statewide)</t>
  </si>
  <si>
    <t>Great Ocean Road renewal (regional various)</t>
  </si>
  <si>
    <t>Hall Road Upgrade (Skye)</t>
  </si>
  <si>
    <t xml:space="preserve">qtr 1 2024-25 </t>
  </si>
  <si>
    <r>
      <t xml:space="preserve">TEI has increased by $113.504 million. TEI includes </t>
    </r>
    <r>
      <rPr>
        <i/>
        <sz val="9"/>
        <rFont val="Calibri"/>
        <family val="2"/>
      </rPr>
      <t>$141.252 million</t>
    </r>
    <r>
      <rPr>
        <i/>
        <sz val="9"/>
        <color theme="1"/>
        <rFont val="Calibri"/>
        <family val="2"/>
      </rPr>
      <t xml:space="preserve"> of Commonwealth funding.</t>
    </r>
  </si>
  <si>
    <t>Henty Highway upgrade (regional various)</t>
  </si>
  <si>
    <t>Keeping Ballarat Moving (regional various)</t>
  </si>
  <si>
    <t>The estimated completion date has been revised to quarter 2 2022-23 due to complexities with relocating services.</t>
  </si>
  <si>
    <t>Keeping Freight Moving (regional various)</t>
  </si>
  <si>
    <t>The estimated completion date has been revised to quarter 3 2022-23 due to works being scheduled to avoid the wet season.</t>
  </si>
  <si>
    <t>Keeping Victorians moving (metropolitan)</t>
  </si>
  <si>
    <r>
      <t xml:space="preserve">Initiative funded in the </t>
    </r>
    <r>
      <rPr>
        <sz val="9"/>
        <color theme="1"/>
        <rFont val="Calibri"/>
        <family val="2"/>
      </rPr>
      <t>2020-21 Budget</t>
    </r>
    <r>
      <rPr>
        <i/>
        <sz val="9"/>
        <color theme="1"/>
        <rFont val="Calibri"/>
        <family val="2"/>
      </rPr>
      <t xml:space="preserve">. TEI has decreased by $1.320 million due to certain expenditure being reclassified as operating instead of capital in line with accounting standards. </t>
    </r>
  </si>
  <si>
    <t>Kilmore Bypass (Kilmore)</t>
  </si>
  <si>
    <t>The estimated completion date has been revised to quarter 4 2022-23 to enable completion of land acquisition.</t>
  </si>
  <si>
    <t>Level Crossing Removal Program (metropolitan various)</t>
  </si>
  <si>
    <t>TEI includes $151.000 million of Commonwealth funding for Main Road St Albans, and excludes $119.753 million reclassified as operating instead of capital in line with accounting standards.</t>
  </si>
  <si>
    <t>Local Road and Intersection Upgrades (statewide)</t>
  </si>
  <si>
    <t>TEI has increased by $3.100 million due to certain expenditure reclassified as capital instead of operating in line with accounting standards.</t>
  </si>
  <si>
    <t>M80 Ring Road upgrade (north and west metropolitan region)</t>
  </si>
  <si>
    <t>TEI has decreased by $4.820 million due to certain expenditure being reclassified as operating instead of capital in line with accounting standards. TEI includes $336.540 million of Commonwealth funding.</t>
  </si>
  <si>
    <t>Maribyrnong Boat Ramp (statewide)</t>
  </si>
  <si>
    <r>
      <t xml:space="preserve">Initiative funded in the </t>
    </r>
    <r>
      <rPr>
        <sz val="9"/>
        <color theme="1"/>
        <rFont val="Calibri"/>
        <family val="2"/>
      </rPr>
      <t>2020-21 Budget</t>
    </r>
    <r>
      <rPr>
        <i/>
        <sz val="9"/>
        <color theme="1"/>
        <rFont val="Calibri"/>
        <family val="2"/>
      </rPr>
      <t xml:space="preserve">. Project name changed from Restoring Our Local Ports and Infrastructure in the </t>
    </r>
    <r>
      <rPr>
        <sz val="9"/>
        <color theme="1"/>
        <rFont val="Calibri"/>
        <family val="2"/>
      </rPr>
      <t>2020-21 Budget</t>
    </r>
    <r>
      <rPr>
        <i/>
        <sz val="9"/>
        <color theme="1"/>
        <rFont val="Calibri"/>
        <family val="2"/>
      </rPr>
      <t>.</t>
    </r>
  </si>
  <si>
    <t>Metro bus service improvements (statewide)</t>
  </si>
  <si>
    <t>The estimated completion date has been extended to quarter 4 2021-22 due to ongoing discussions with local councils.</t>
  </si>
  <si>
    <t>Metropolitan and regional restoration and maintenance (statewide)</t>
  </si>
  <si>
    <t>TEI has decreased by $0.557 million due to certain expenditure being reclassified as operating instead of capital in line with accounting standards. The estimated completion date has been extended to quarter 4 2022-23 due to issues relating to ground access, detailed design complications and delays in procurement for a small number of projects.</t>
  </si>
  <si>
    <t>Metropolitan Network Modernisation Program (metropolitan various)</t>
  </si>
  <si>
    <t>These works comprise a range of network improvements, such as station works, power, signalling and other infrastructure upgrades and future-proofing works, that are being delivered jointly with the Level Crossing Removal Program.</t>
  </si>
  <si>
    <t>Metropolitan road and intersection upgrades (metropolitan various)</t>
  </si>
  <si>
    <t>Monash Freeway upgrade - Stage 2 (South-East Melbourne)</t>
  </si>
  <si>
    <t>TEI has increased by $351.499 million due to market escalation and $1.900 million in developer contributions. TEI includes $667.600 million of Commonwealth funding. TEI excludes $16.002 million due to certain expenditure reclassified as operating instead of capital in line with accounting standards. The estimated completion date has been brought forward to quarter 2 2022-23 due to contract award based on an accelerated program.</t>
  </si>
  <si>
    <t>Mordialloc Freeway (Braeside)</t>
  </si>
  <si>
    <t>TEI has increased by $148.246 million due to increased scope and market escalation. TEI excludes $1.000 million due to certain expenditure being reclassified as operating instead of capital in line with accounting standards. The estimated completion date has been brought forward to quarter 2 2021-22 due to contract award based on an accelerated program.</t>
  </si>
  <si>
    <t>More train, tram and bus services (metropolitan various)</t>
  </si>
  <si>
    <t>The estimated completion date has been extended to quarter 4 2021-22 to match the funding arrangements.</t>
  </si>
  <si>
    <t>MR4 Rail Operational Performance Project (metropolitan various)</t>
  </si>
  <si>
    <r>
      <t xml:space="preserve">The estimated completion date has been extended to quarter 4 2021-22. Project name changed from MR4 – Enhanced Operating Performance Regime (EOPR) – IT system upgrades in the </t>
    </r>
    <r>
      <rPr>
        <sz val="9"/>
        <color theme="1"/>
        <rFont val="Calibri"/>
        <family val="2"/>
      </rPr>
      <t>2019-20 Budget</t>
    </r>
    <r>
      <rPr>
        <i/>
        <sz val="9"/>
        <color theme="1"/>
        <rFont val="Calibri"/>
        <family val="2"/>
      </rPr>
      <t>.</t>
    </r>
  </si>
  <si>
    <t>Narre Warren North Road upgrade (Narre Warren North)</t>
  </si>
  <si>
    <t>TEI has increased by $23.885 million due to market escalation. TEI includes $31.000 million of Commonwealth funding.</t>
  </si>
  <si>
    <t>New bike lanes on St Kilda Road (metropolitan various)</t>
  </si>
  <si>
    <t>North East Link (from Greensborough)</t>
  </si>
  <si>
    <t>TEI excludes $349.695 million due to certain expenditure being reclassified as operating instead of capital in line with accounting standards. TEI excludes financing costs. Funding profile is not reported at this time due to commercial sensitivity of the live tender process.</t>
  </si>
  <si>
    <t>Pavement Maintenance and Renewal Program (statewide)</t>
  </si>
  <si>
    <t>This initiative combines Metropolitan road maintenance (metropolitan various) and Regional road maintenance (regional various). TEI has decreased by $4.050 million due to savings. The estimated completion date has been extended to quarter 4 2021-22 due to issues including ground access and complexities in detailed design.</t>
  </si>
  <si>
    <t>Pier and Jetty Maintenance (statewide)</t>
  </si>
  <si>
    <t>Planning Shepparton bypass and improving links in Shepparton (regional various)</t>
  </si>
  <si>
    <t>The estimated completion date has been revised to quarter 4 2022-23 due to delays in property acquisition for construction of improved roads in Shepparton.</t>
  </si>
  <si>
    <t xml:space="preserve">Port-Rail shuttle (metropolitan intermodal system) (metropolitan various) </t>
  </si>
  <si>
    <t>TEI includes $38.000 million of Commonwealth funding. The estimated completion date has been revised to quarter 4 2021-22 in line with agreed milestone payments to approved recipients.</t>
  </si>
  <si>
    <t>Princes Highway East Duplication Stage 3 (regional various)</t>
  </si>
  <si>
    <t>TEI excludes $16.867 million due to certain expenditure being reclassified as operating instead of capital in line with accounting standards.</t>
  </si>
  <si>
    <t>Regional road upgrades (regional various)</t>
  </si>
  <si>
    <t>TEI includes $11.161 million of Commonwealth funding. The estimated completion date has been revised to quarter 4 2021-22 due to land acquisition processes and design changes following community consultation.</t>
  </si>
  <si>
    <t>Road maintenance blitz (statewide)</t>
  </si>
  <si>
    <t>Road Safety Strategy 2013-2022 (statewide)</t>
  </si>
  <si>
    <t>TEI has decreased by $25.710 million reallocated to Targeted Road Safety works, $7.900 million reallocated to Road Safety Strategy (statewide), and $0.929 million reallocated to minor projects. Initiative is funded by the Transport Accident Commission.</t>
  </si>
  <si>
    <t>Robinvale to Sea Lake Road upgrade (regional various)</t>
  </si>
  <si>
    <t>Rural and Regional Roads Package</t>
  </si>
  <si>
    <t>Rural and Regional Roads Package - Calder Highway upgrade (regional various)</t>
  </si>
  <si>
    <t>TEI includes $9.615 million of Commonwealth funding.</t>
  </si>
  <si>
    <t>Rural and Regional Roads Package - Echuca-Moama bridge (Echuca)</t>
  </si>
  <si>
    <t>TEI has increased by $38.351 million due to market escalation and includes $74.674 million of Commonwealth funding. TEI excludes $5.360 million due to certain expenditure being reclassified as operating instead of capital in line with accounting standards, and excludes funding contributions from New South Wales and the Commonwealth portion for New South Wales.</t>
  </si>
  <si>
    <t>Rural and Regional Roads Package - Forrest-Apollo Bay Road upgrade (regional various)</t>
  </si>
  <si>
    <t>TEI includes $4.808 million of Commonwealth funding. The estimated completion date has been revised to quarter 2 2021-22 to reflect a more accurate schedule of works.</t>
  </si>
  <si>
    <t>Rural and Regional Roads Package - Great Ocean Road improvement works (Surf Coast)</t>
  </si>
  <si>
    <t>TEI includes $24.031 million of Commonwealth funding.</t>
  </si>
  <si>
    <t>Rural and Regional Roads Package - Improving the South Gippsland Highway (Gippsland region)</t>
  </si>
  <si>
    <t>TEI has increased by $62.394 million due to market escalation and includes $56.590 million of Commonwealth funding. TEI excludes $2.706 million due to certain expenditure being reclassified as operating instead of capital in line with accounting standards.</t>
  </si>
  <si>
    <t>Rural and Regional Roads Package - Princes Highway East - upgrades east of Sale (Gippsland region)</t>
  </si>
  <si>
    <t>TEI includes $24.031 million of Commonwealth funding. The estimated completion date has been revised to quarter 2 2021-22 to reflect revised schedule of works.</t>
  </si>
  <si>
    <t>Rural and Regional Roads Package - Rutherglen alternative truck route (Rutherglen)</t>
  </si>
  <si>
    <t>TEI includes $1.923 million of Commonwealth funding. The estimated completion date has been revised to quarter 4 2021-22 due to additional stakeholder consultation.</t>
  </si>
  <si>
    <t>Rural and Regional Roads Package - Western Highway - Ararat bypass - Planning and preconstruction (regional various)</t>
  </si>
  <si>
    <t>TEI includes $24.039 million of Commonwealth funding.</t>
  </si>
  <si>
    <t>Rural and Regional Roads Package - Western Highway - Beaufort bypass - Planning and preconstruction (regional various)</t>
  </si>
  <si>
    <t>TEI includes $24.039 million of Commonwealth funding. The estimated completion date has been revised to quarter 2 2021-22 to reflect revised schedule of works.</t>
  </si>
  <si>
    <t>School and Community Safety program (statewide)</t>
  </si>
  <si>
    <t xml:space="preserve">South Road upgrade (Moorabbin) </t>
  </si>
  <si>
    <t>TEI has increased by $15.000 million due to market escalation and includes $22.500 million of Commonwealth funding.</t>
  </si>
  <si>
    <t>Strong bridges, stronger economy (statewide)</t>
  </si>
  <si>
    <t>TEI includes $7.838 million of Commonwealth funding. The estimated completion date has been revised to quarter 2 2021-22 due to changes in design standards and to avoid peak holiday period.</t>
  </si>
  <si>
    <t>Suburban Roads Upgrade – Northern Roads Upgrade and South Eastern Roads Upgrade (statewide)</t>
  </si>
  <si>
    <t>TEI has decreased by $59.858 million due to certain expenditure being reclassified as operating instead of capital in line with accounting standards. TEI includes $1,140.000 million of Commonwealth funding. The estimated completion date has been revised to quarter 2 2025-26 in line with public commitments.</t>
  </si>
  <si>
    <t>TAC Victoria's Road Safety Strategy, Towards Zero 2016-2020 (TZ2) (regional various)</t>
  </si>
  <si>
    <r>
      <t xml:space="preserve">TEI has increased by $88.000 million due to the addition of upgrades to eight metropolitan roads. The estimated completion date has been revised to quarter 2 2022-23 to align with the delivery schedule of the Road Safety Program. Project was published as Continuing Towards Zero in the </t>
    </r>
    <r>
      <rPr>
        <sz val="9"/>
        <color theme="1"/>
        <rFont val="Calibri"/>
        <family val="2"/>
      </rPr>
      <t>2019-20 Budget</t>
    </r>
    <r>
      <rPr>
        <i/>
        <sz val="9"/>
        <color theme="1"/>
        <rFont val="Calibri"/>
        <family val="2"/>
      </rPr>
      <t>.</t>
    </r>
  </si>
  <si>
    <t>Urban Congestion Package</t>
  </si>
  <si>
    <t>Urban Congestion Package - Canterbury Road upgrade (metropolitan various)</t>
  </si>
  <si>
    <t>TEI includes $19.231 million of Commonwealth funding. The estimated completion date has been revised to quarter 3 2021-22 due to additional community consultation and assessment of environmental issues.</t>
  </si>
  <si>
    <t>Urban Congestion Package - Mount Dandenong Tourist Road upgrades (metropolitan various)</t>
  </si>
  <si>
    <t>TEI includes $9.615 million of Commonwealth funding. The estimated completion date has been revised to quarter 4 2022-23 due to project redesign to minimise environmental impact. </t>
  </si>
  <si>
    <t xml:space="preserve">Urban Congestion Package - O'Herns Road upgrade (Epping) </t>
  </si>
  <si>
    <t>TEI has increased by $6.412 million due to increased scope funded by a developer contribution and $4.500 million due to utility relocation and COVID-19 impacts. TEI includes $25.801 million of Commonwealth funding. The estimated completion date has been extended to quarter 1 2021-22 due to COVID-19 and utility relocation impacts.</t>
  </si>
  <si>
    <t>Walking and cycling upgrades - Stage 2 (metropolitan various)</t>
  </si>
  <si>
    <t>The estimated completion date has been revised to quarter 4 2022-23 due to delays undertaking environmental assessments throughout COVID-19 restrictions and community consultation.</t>
  </si>
  <si>
    <t xml:space="preserve">Walking and cycling upgrades - Stage 2 (statewide) </t>
  </si>
  <si>
    <t>TEI has increased by $3.650 million due to changes in scope. The estimated completion date has been revised to quarter 3 2021-22 due to design changes following stakeholder consultation.</t>
  </si>
  <si>
    <t>West Gate Tunnel Project - West Gate Tunnel (metropolitan various)</t>
  </si>
  <si>
    <t>TEI excludes $56.470 million due to certain expenditure being reclassified as operating instead of capital in line with accounting standards. Transurban has advised the ASX that it no longer believes the project can be completed in 2023.</t>
  </si>
  <si>
    <t>Western Highway duplication - Ballarat to Stawell (regional various)</t>
  </si>
  <si>
    <t>TEI includes $499.380 million of Commonwealth funding. The estimated completion date is to be confirmed due to legal challenges.</t>
  </si>
  <si>
    <t>Western Port Highway (Skye)</t>
  </si>
  <si>
    <r>
      <t>TEI has increased by $59.349 million. TEI includes</t>
    </r>
    <r>
      <rPr>
        <i/>
        <sz val="9"/>
        <rFont val="Calibri"/>
        <family val="2"/>
      </rPr>
      <t xml:space="preserve"> $57.500 million</t>
    </r>
    <r>
      <rPr>
        <i/>
        <sz val="9"/>
        <color theme="0"/>
        <rFont val="Calibri"/>
        <family val="2"/>
      </rPr>
      <t xml:space="preserve"> </t>
    </r>
    <r>
      <rPr>
        <i/>
        <sz val="9"/>
        <color theme="1"/>
        <rFont val="Calibri"/>
        <family val="2"/>
      </rPr>
      <t>of Commonwealth funding.</t>
    </r>
  </si>
  <si>
    <t>Zero emissions bus fleet (statewide)</t>
  </si>
  <si>
    <t>Total Transport projects</t>
  </si>
  <si>
    <t>Total 2021-22 Transport capital expenditure</t>
  </si>
  <si>
    <t xml:space="preserve">Additional Regional Bus Services (regional various) </t>
  </si>
  <si>
    <t>TEI has decreased by $1.049 million due to certain expenditure being reclassified as operating instead of capital in line with accounting standards.</t>
  </si>
  <si>
    <t xml:space="preserve">Box Hill to Ringwood Bikeway (metropolitan various) </t>
  </si>
  <si>
    <t xml:space="preserve">Bridge strengthening and upgrades (statewide) </t>
  </si>
  <si>
    <t xml:space="preserve">Carrum Promenade revitalisation (metropolitan various) </t>
  </si>
  <si>
    <t xml:space="preserve">Chandler Highway upgrade (Alphington, Kew) </t>
  </si>
  <si>
    <t>TEI has increased by $25.400 million due to unexpected asbestos contaminated materials.</t>
  </si>
  <si>
    <t xml:space="preserve">Drysdale bypass (Drysdale) </t>
  </si>
  <si>
    <t xml:space="preserve">Hallam Road upgrade (Hampton Park) </t>
  </si>
  <si>
    <t xml:space="preserve">Implementation of the Australian Disability Parking Scheme (statewide) </t>
  </si>
  <si>
    <t xml:space="preserve">Intelligent Transport System asset availability and resilience program (metropolitan various) </t>
  </si>
  <si>
    <t xml:space="preserve">Optimising transport network performance - congestion package (statewide) </t>
  </si>
  <si>
    <t xml:space="preserve">Princes Highway duplication project - Winchelsea to Colac (regional various) </t>
  </si>
  <si>
    <t>TEI includes $181.735 million of Commonwealth funding.</t>
  </si>
  <si>
    <t xml:space="preserve">Road and rail minor works – roads (statewide) </t>
  </si>
  <si>
    <t>TEI has increased by $0.600 million due to contractor claims.</t>
  </si>
  <si>
    <t xml:space="preserve">Rural and Regional Roads Package - Green Triangle Package (south-west regional Victoria) </t>
  </si>
  <si>
    <t>TEI includes $19.231 million of Commonwealth funding.</t>
  </si>
  <si>
    <t xml:space="preserve">Rural and Regional Roads Package - Kiewa Valley Highway (regional various) </t>
  </si>
  <si>
    <t>TEI includes $3.846 million of Commonwealth funding.</t>
  </si>
  <si>
    <t xml:space="preserve">Rural and Regional Roads Package - Monaro Highway Road improvement works (Gippsland region) </t>
  </si>
  <si>
    <t>TEI includes $4.807 million of Commonwealth funding.</t>
  </si>
  <si>
    <t xml:space="preserve">Rural and Regional Roads Package - Phillip Island - Improving the main infrastructure corridor (Phillip Island) </t>
  </si>
  <si>
    <t>TEI has increased by $3.365 million due to additional funding received for Philip Island and Wollamai Beach Road Intersection Upgrade and includes $5.048 million of Commonwealth funding.</t>
  </si>
  <si>
    <t xml:space="preserve">Rural and Regional Roads Package - Shepparton heavy vehicle alternative freight route upgrades (Shepparton) </t>
  </si>
  <si>
    <t xml:space="preserve">Rural and Regional Roads Package - Western Highway - Stawell to South Australian border (Grampians) </t>
  </si>
  <si>
    <t>TEI includes $9.618 million of Commonwealth funding.</t>
  </si>
  <si>
    <t xml:space="preserve">School Area Safety (statewide) </t>
  </si>
  <si>
    <t>Strengthening Our Dairy Supply Chain (statewide)</t>
  </si>
  <si>
    <t xml:space="preserve">Urban Congestion Package - Geelong Road - Millers Road intersection upgrade (Brooklyn) </t>
  </si>
  <si>
    <t xml:space="preserve">West Gate Bridge maintenance (metropolitan various) </t>
  </si>
  <si>
    <t xml:space="preserve">Yan Yean Road duplication - Stage 1 (Plenty) </t>
  </si>
  <si>
    <t xml:space="preserve">Distance Based Charging for Electric Vehicles (statewide) </t>
  </si>
  <si>
    <t xml:space="preserve">Landslide Prevention (regional various) </t>
  </si>
  <si>
    <t xml:space="preserve">Narrow seal roads program - south-western Victoria (regional various) </t>
  </si>
  <si>
    <t xml:space="preserve">Optimising transport network performance and productivity (metropolitan various) </t>
  </si>
  <si>
    <t>TEI has decreased by $2.144 million due to savings.</t>
  </si>
  <si>
    <t xml:space="preserve">Plenty Road upgrade - Stage 2 (South Morang) </t>
  </si>
  <si>
    <t>TEI has increased by $0.779 million due to increased scope funded by a developer contribution.</t>
  </si>
  <si>
    <t xml:space="preserve">Regional and metropolitan road upgrade (statewide) </t>
  </si>
  <si>
    <t>TEI includes $5.350 million of Commonwealth funding.</t>
  </si>
  <si>
    <t xml:space="preserve">Regional overtaking lanes (regional various) </t>
  </si>
  <si>
    <t>TEI has increased by $2.894 million due to the addition of the Calder Highway overtaking lane and includes $3.753 million of Commonwealth funding.</t>
  </si>
  <si>
    <t xml:space="preserve">Rural and Regional Roads Package - Great Alpine Road improvement works (regional various) </t>
  </si>
  <si>
    <t>TEI includes $8.654 million of Commonwealth funding.</t>
  </si>
  <si>
    <t xml:space="preserve">Rural and Regional Roads Package - Hyland Highway Road improvement works (Gippsland region) </t>
  </si>
  <si>
    <t xml:space="preserve">Rural and Regional Roads Package - Murray Valley Highway upgrade (regional various) </t>
  </si>
  <si>
    <t xml:space="preserve">Rural and Regional Roads Package - Princes Highway West upgrades - Colac to South Australia border (regional various) </t>
  </si>
  <si>
    <t xml:space="preserve">South-western Victoria road improvement package (regional various) </t>
  </si>
  <si>
    <t>TAC Victoria's Road Safety Strategy, Towards Zero 2016-2020 (TZ1) (statewide)</t>
  </si>
  <si>
    <r>
      <t xml:space="preserve">TEI has increased by $1.864 million due to certain expenditure being reclassified as capital instead of operating in line with accounting standards. Project name changed from Road Safety Towards Zero in the </t>
    </r>
    <r>
      <rPr>
        <sz val="9"/>
        <color theme="1"/>
        <rFont val="Calibri"/>
        <family val="2"/>
      </rPr>
      <t>2019-20 Budget.</t>
    </r>
  </si>
  <si>
    <t xml:space="preserve">Western Roads upgrade (metropolitan various) </t>
  </si>
  <si>
    <t>TEI has increased by $50.000 million.</t>
  </si>
  <si>
    <t xml:space="preserve"> Source: Department of Transport</t>
  </si>
  <si>
    <t>Department of Treasury and Finance</t>
  </si>
  <si>
    <t>Acquisition of Bendigo GovHub (Bendigo)</t>
  </si>
  <si>
    <t>Boosting efficiency in infrastructure procurement: resourcing the Construction Supplier and Residential Cladding Rectification Registers (Melbourne)</t>
  </si>
  <si>
    <t>Centralised Accommodation Management (Melbourne)</t>
  </si>
  <si>
    <t>Expansion of Victorian Energy Upgrade Program (Melbourne)</t>
  </si>
  <si>
    <t>State Revenue Office Advanced Revenue Management Program (Melbourne)</t>
  </si>
  <si>
    <t xml:space="preserve">Accommodation Management Efficiency Program (Melbourne) </t>
  </si>
  <si>
    <r>
      <t xml:space="preserve">Project name changed from Centralised Accommodation Management published in the </t>
    </r>
    <r>
      <rPr>
        <sz val="9"/>
        <color theme="1"/>
        <rFont val="Calibri"/>
        <family val="2"/>
      </rPr>
      <t>2020-21 Budget</t>
    </r>
    <r>
      <rPr>
        <i/>
        <sz val="9"/>
        <color theme="1"/>
        <rFont val="Calibri"/>
        <family val="2"/>
      </rPr>
      <t>. The estimated completion date has been revised to quarter 4 2021-22 to reflect a revised schedule of works.</t>
    </r>
  </si>
  <si>
    <t xml:space="preserve">Better revenue management systems (Melbourne) </t>
  </si>
  <si>
    <r>
      <t xml:space="preserve">TEI increased to reflect this initiative combining with IT system works included in </t>
    </r>
    <r>
      <rPr>
        <sz val="9"/>
        <color theme="1"/>
        <rFont val="Calibri"/>
        <family val="2"/>
      </rPr>
      <t>2019-20 Budget</t>
    </r>
    <r>
      <rPr>
        <i/>
        <sz val="9"/>
        <color theme="1"/>
        <rFont val="Calibri"/>
        <family val="2"/>
      </rPr>
      <t xml:space="preserve"> under Other capital expenditure. The project's cashflow and estimated completion date have been revised in line with a revised project schedule.</t>
    </r>
  </si>
  <si>
    <t xml:space="preserve">Greener Government Buildings (statewide) </t>
  </si>
  <si>
    <t xml:space="preserve">The estimated completion date has been revised in line with a revised project schedule. This project is funded through the Sustainability Fund and not included in the table totals. </t>
  </si>
  <si>
    <t xml:space="preserve">Greener Government Buildings (Melbourne) </t>
  </si>
  <si>
    <t>Total Department of Treasury and Finance projects</t>
  </si>
  <si>
    <t>Other capital expenditure includes projects being undertaken in the Department of Treasury and Finance funded through the Department, as well as investment to maintain and upgrade the existing asset base. This is offset by factors including funding held in contingency pending confirmation of project implementation planning and funding from other sources.</t>
  </si>
  <si>
    <t>Total 2021-22 Department of Treasury and Finance capital expenditure</t>
  </si>
  <si>
    <t>Source: Department of Treasury and Finance</t>
  </si>
  <si>
    <t xml:space="preserve">State Revenue Office Land Tax Compliance Program (Melbourne) </t>
  </si>
  <si>
    <t xml:space="preserve"> Source: Department of Treasury and Finance</t>
  </si>
  <si>
    <t>Parliament</t>
  </si>
  <si>
    <t xml:space="preserve">Cybersecurity upgrades (East Melbourne) </t>
  </si>
  <si>
    <t xml:space="preserve">Independent Broad-based Anti-corruption Commission - Royal Commission into the Management of Police Informants (statewide) </t>
  </si>
  <si>
    <t>Source: Parliament</t>
  </si>
  <si>
    <t xml:space="preserve">Best practice integrity oversight (statewide) </t>
  </si>
  <si>
    <t>The project's cashflow and estimated completion date have been revised due to delays in the commencement of the document management system project.</t>
  </si>
  <si>
    <t xml:space="preserve">Chamber technology upgrade (Chamber Audio) (East Melbourne) </t>
  </si>
  <si>
    <t xml:space="preserve">Electorate office safety and security upgrades (East Melbourne) </t>
  </si>
  <si>
    <t xml:space="preserve">qtr 4 2026-27 </t>
  </si>
  <si>
    <r>
      <t xml:space="preserve">Initiative funded in the </t>
    </r>
    <r>
      <rPr>
        <sz val="9"/>
        <color theme="1"/>
        <rFont val="Calibri"/>
        <family val="2"/>
      </rPr>
      <t>2020-21 Budget</t>
    </r>
    <r>
      <rPr>
        <i/>
        <sz val="9"/>
        <color theme="1"/>
        <rFont val="Calibri"/>
        <family val="2"/>
      </rPr>
      <t>. The project's cashflow has been revised due to delays as a result of COVID-19 restrictions.</t>
    </r>
  </si>
  <si>
    <t xml:space="preserve">Funding for Victorian Inspectorate (statewide) </t>
  </si>
  <si>
    <t xml:space="preserve">Parliament House historic restoration works (East Melbourne) </t>
  </si>
  <si>
    <t>Total Parliament projects</t>
  </si>
  <si>
    <t>Total 2021-22 Parliament capital expenditure</t>
  </si>
  <si>
    <t xml:space="preserve">Electorate Office Laptops (East Melbourne) </t>
  </si>
  <si>
    <t>Securing a sustainable Ombudsman for Victorians (statewide)</t>
  </si>
  <si>
    <t xml:space="preserve"> Source: Parliament</t>
  </si>
  <si>
    <t>Court Services Victoria</t>
  </si>
  <si>
    <t>County Court Accommodation and Services Renewal (Melbourne)</t>
  </si>
  <si>
    <t>Justice Recovery (statewide)</t>
  </si>
  <si>
    <t>Online Magistrates' Court (statewide)</t>
  </si>
  <si>
    <t>Responding to increasing pressure on Victoria’s justice system (statewide)</t>
  </si>
  <si>
    <t>Royal Commission into the Management of Police Informants (Melbourne)</t>
  </si>
  <si>
    <t>Specialist family violence integrated court response (statewide)</t>
  </si>
  <si>
    <t>Victorian Civil and Administrative Tribunal digital service transformation (statewide)</t>
  </si>
  <si>
    <t>Source: Court Services Victoria</t>
  </si>
  <si>
    <t xml:space="preserve">Aboriginal Justice Agreement 4 (Melbourne) </t>
  </si>
  <si>
    <t>Bendigo Law Courts Redevelopment (Bendigo)</t>
  </si>
  <si>
    <t>Children's Court (metropolitan)</t>
  </si>
  <si>
    <t>Initiative funded in the Infrastructure Planning and Acceleration Fund announced in May 2020.</t>
  </si>
  <si>
    <t>Courts case management system (statewide)</t>
  </si>
  <si>
    <t>TEI excludes $5.080 million due to certain expenditure being reclassified as operating instead of capital in line with accounting standards. The estimated completion date has been revised to quarter 2 2022-23 due to revised project scope.</t>
  </si>
  <si>
    <t>COVID Response (statewide)</t>
  </si>
  <si>
    <r>
      <t xml:space="preserve">Initiative funded in the </t>
    </r>
    <r>
      <rPr>
        <sz val="9"/>
        <color theme="1"/>
        <rFont val="Calibri"/>
        <family val="2"/>
      </rPr>
      <t>2020-21 Budget</t>
    </r>
    <r>
      <rPr>
        <i/>
        <sz val="9"/>
        <color theme="1"/>
        <rFont val="Calibri"/>
        <family val="2"/>
      </rPr>
      <t>. The estimated completion date has been revised to quarter 2 2021-22 due to revised project scope.</t>
    </r>
  </si>
  <si>
    <t>Critical upgrades - maintenance to health and justice (regional various)</t>
  </si>
  <si>
    <t>DDA compliance works (statewide)</t>
  </si>
  <si>
    <t>Echuca Court Safety and Security (Echuca)</t>
  </si>
  <si>
    <t xml:space="preserve">Estimated completion date changed from quarter 4 2019-20 to quarter 4 2021-22 due to the need to locate an alternative site. </t>
  </si>
  <si>
    <t>Fit for Purpose Security Upgrades (statewide)</t>
  </si>
  <si>
    <t>Forensic mental health implementation plan - priority services reform (regional various)</t>
  </si>
  <si>
    <t>The estimated completion date has been revised to quarter 4 2021-22 due to undertaking a feasibility review of locations.</t>
  </si>
  <si>
    <t>Horsham Judicial Safety Upgrades (Horsham)</t>
  </si>
  <si>
    <t>Implementation of Youth Justice Reform (metropolitan various)</t>
  </si>
  <si>
    <t>Estimated completion date changed from quarter 4 2020-21 to quarter 4 2021-22 due to revised project scope.</t>
  </si>
  <si>
    <t>New Wyndham Law Court Development (Werribee)</t>
  </si>
  <si>
    <t>Online Courts Pilot (statewide)</t>
  </si>
  <si>
    <t>Regional Drug Court (regional various)</t>
  </si>
  <si>
    <t>Safe and sustainable Victorian courts (statewide)</t>
  </si>
  <si>
    <t>Estimated completion date changed from quarter 4 2020-21 to quarter 1 2021-22 due to COVID-19 stage 4 restricting site inspections to progress the design phase of the project.</t>
  </si>
  <si>
    <t>Security upgrades to strengthen court safety (statewide)</t>
  </si>
  <si>
    <t>Sunshine Law Courts Redevelopment (Sunshine)</t>
  </si>
  <si>
    <t>Victorian Civil and Administrative Tribunal remote hearing services (statewide)</t>
  </si>
  <si>
    <t>Werribee Essential Compliance Upgrade (Werribee)</t>
  </si>
  <si>
    <t>Total Court Services Victoria projects</t>
  </si>
  <si>
    <t>Total 2021-22 Court Services Victoria capital expenditure</t>
  </si>
  <si>
    <t>Bendigo Law Court Redevelopment - land acquisition (Bendigo)</t>
  </si>
  <si>
    <t xml:space="preserve">qtr 3 2020-21 </t>
  </si>
  <si>
    <t>TEI has increased by $6.000 million due to a reallocation of funding from Wyndham Law Courts Redevelopment (Werribee) land acquisition project. The estimated completion date has been revised to quarter 3 2020-21 to reflect the settlement date for the land acquisition.</t>
  </si>
  <si>
    <t>Court Integrated Service Program (CISP) and CISP Remand Outreach Pilot (statewide)</t>
  </si>
  <si>
    <t>Shepparton Law Courts (Shepparton)</t>
  </si>
  <si>
    <t>Wyndham Law Courts Redevelopment (Werribee)</t>
  </si>
  <si>
    <t>TEI has decreased by $6.000 million due to a reallocation of funding to Bendigo Law Court Redevelopment land acquisition (Bendigo).</t>
  </si>
  <si>
    <t>Specialist Family Violence Integrated Court Response (statewide)</t>
  </si>
  <si>
    <t>TEI includes $4.390 million due to certain expenditure being reclassified as capital instead of operating in line with accounting standards.</t>
  </si>
  <si>
    <t xml:space="preserve">Supreme Court of Victoria - IT upgrade (Melbourne) </t>
  </si>
  <si>
    <t xml:space="preserve"> Source: Court Services Victoria</t>
  </si>
  <si>
    <t>Country Fire Authority</t>
  </si>
  <si>
    <t>2021-22 Base capital fleet upgrade - non-fire trucks (statewide)</t>
  </si>
  <si>
    <t xml:space="preserve">2021-22 Base capital fleet upgrade (statewide) </t>
  </si>
  <si>
    <t xml:space="preserve">2021-22 Base capital land and building upgrades (statewide) </t>
  </si>
  <si>
    <t>2021-22 Base plant and equipment upgrade (statewide)</t>
  </si>
  <si>
    <t>Emergency management sector reform: implementation of reviews and inquiries (statewide)</t>
  </si>
  <si>
    <t>Emergency service organisations Infrastructure (statewide)</t>
  </si>
  <si>
    <t>Source: Country Fire Authority</t>
  </si>
  <si>
    <t xml:space="preserve">2020-21 Base capital fleet upgrade - non-fire trucks (statewide) </t>
  </si>
  <si>
    <t>As part of machinery of government changes, a portion of the project TEI is being transferred to Fire Rescue Victoria.</t>
  </si>
  <si>
    <t xml:space="preserve">2020-21 Base capital fleet upgrade (statewide) </t>
  </si>
  <si>
    <t xml:space="preserve">2020-21 Base capital land and building upgrades (statewide) </t>
  </si>
  <si>
    <t>TEI has increased by $5.031 million due to a change in project scope.</t>
  </si>
  <si>
    <t xml:space="preserve">2020-21 Base plant and equipment upgrade (statewide) </t>
  </si>
  <si>
    <t xml:space="preserve">CFA Capability Measures - CFA Fire Stations (statewide) </t>
  </si>
  <si>
    <t>TEI has increased by $0.899 million due to certain expenditure being reclassified as capital instead of operating in line with accounting standards.</t>
  </si>
  <si>
    <t xml:space="preserve">CFA Capability Measures - Clyde North Volunteer Brigade (Clyde North) </t>
  </si>
  <si>
    <t xml:space="preserve">CFA Capability Measures - Firefighting Appliances (statewide) </t>
  </si>
  <si>
    <t xml:space="preserve">CFA Fiskville Transition Program - New Training Capability (statewide) </t>
  </si>
  <si>
    <t xml:space="preserve">Compressed air foam systems (statewide) </t>
  </si>
  <si>
    <t xml:space="preserve">Country Fire Authority Stations Program (statewide) </t>
  </si>
  <si>
    <t>The estimated completion date has been revised to quarter 3 2021-22 to reflect a revised schedule of works.</t>
  </si>
  <si>
    <t xml:space="preserve">Emergency services high-priority infrastructure program (statewide) </t>
  </si>
  <si>
    <t>As part of machinery of government changes, a portion of the project TEI is being transferred to Fire Rescue Victoria. The estimated completion date has been revised to quarter 3 2022-23 to reflect a revised schedule of works.</t>
  </si>
  <si>
    <t xml:space="preserve">Emergency services local infrastructure (statewide) </t>
  </si>
  <si>
    <t>As part of machinery of government changes, a portion of the project TEI is being transferred to Fire Rescue Victoria. The estimated completion date has been revised to quarter 1 2022-23 to reflect a revised schedule of works.</t>
  </si>
  <si>
    <t>Emergency Services Refurbishment Fund (statewide)</t>
  </si>
  <si>
    <t>Enhancing the CFA’s capability (statewide)</t>
  </si>
  <si>
    <t>The estimated completion date has been revised to quarter 4 2022-23 to reflect a revised schedule of works.</t>
  </si>
  <si>
    <t xml:space="preserve">Fiskville and Regional Victorian Emergency Management Training Centres Remediation (statewide) </t>
  </si>
  <si>
    <r>
      <t xml:space="preserve">TEI has increased by $14.823 million compared with the </t>
    </r>
    <r>
      <rPr>
        <sz val="9"/>
        <color theme="1"/>
        <rFont val="Calibri"/>
        <family val="2"/>
      </rPr>
      <t xml:space="preserve">2019-20 Budget </t>
    </r>
    <r>
      <rPr>
        <i/>
        <sz val="9"/>
        <color theme="1"/>
        <rFont val="Calibri"/>
        <family val="2"/>
      </rPr>
      <t>due to revised scope of works. The estimated completion date has been revised to quarter 2 2021-22 to reflect a revised schedule of works.</t>
    </r>
  </si>
  <si>
    <t xml:space="preserve">Morwell emergency services hub (2015-16 existing) (Morwell) </t>
  </si>
  <si>
    <t xml:space="preserve">Specialist Appliances (statewide) </t>
  </si>
  <si>
    <t xml:space="preserve">Truganina fire station (Truganina) </t>
  </si>
  <si>
    <t>The estimated completion date has been revised to quarter 1 2022-23 to reflect a revised schedule of works.</t>
  </si>
  <si>
    <t xml:space="preserve">Unavoidable Day 1 Costs (statewide) </t>
  </si>
  <si>
    <t>TEI has decreased by $0.200 million due to the reclassification of funding from capital to operating in line with accounting standards.</t>
  </si>
  <si>
    <t xml:space="preserve">Volunteer Support - Critical Infrastructure and Fleet (statewide) </t>
  </si>
  <si>
    <r>
      <t xml:space="preserve">TEI has decreased by $0.030 million compared with the </t>
    </r>
    <r>
      <rPr>
        <sz val="9"/>
        <color theme="1"/>
        <rFont val="Calibri"/>
        <family val="2"/>
      </rPr>
      <t>2019-20 Budget</t>
    </r>
    <r>
      <rPr>
        <i/>
        <sz val="9"/>
        <color theme="1"/>
        <rFont val="Calibri"/>
        <family val="2"/>
      </rPr>
      <t xml:space="preserve"> due to revised scope of works. The estimated completion date has been revised to quarter 2 2021-22 to reflect a revised schedule of works.</t>
    </r>
  </si>
  <si>
    <t xml:space="preserve">Wyndham Vale fire station (Wyndham Vale) </t>
  </si>
  <si>
    <t>Total Country Fire Authority projects</t>
  </si>
  <si>
    <t xml:space="preserve">2019-20 Base Capital Fleet Upgrade (non-fire trucks) (statewide) </t>
  </si>
  <si>
    <r>
      <t xml:space="preserve">TEI has decreased by $1.000 million compared with the </t>
    </r>
    <r>
      <rPr>
        <sz val="9"/>
        <color theme="1"/>
        <rFont val="Calibri"/>
        <family val="2"/>
      </rPr>
      <t>2019-20 Budget</t>
    </r>
    <r>
      <rPr>
        <i/>
        <sz val="9"/>
        <color theme="1"/>
        <rFont val="Calibri"/>
        <family val="2"/>
      </rPr>
      <t xml:space="preserve"> due to revised project scope.</t>
    </r>
  </si>
  <si>
    <t xml:space="preserve">2019-20 Base Capital Land and Building Upgrades (statewide) </t>
  </si>
  <si>
    <r>
      <t xml:space="preserve">TEI has increased by $0.704 million compared with the </t>
    </r>
    <r>
      <rPr>
        <sz val="9"/>
        <color theme="1"/>
        <rFont val="Calibri"/>
        <family val="2"/>
      </rPr>
      <t>2019-20 Budget</t>
    </r>
    <r>
      <rPr>
        <i/>
        <sz val="9"/>
        <color theme="1"/>
        <rFont val="Calibri"/>
        <family val="2"/>
      </rPr>
      <t xml:space="preserve"> due to revised project scope.</t>
    </r>
  </si>
  <si>
    <t xml:space="preserve">2019-20 Base Capital Fleet Upgrade (statewide) </t>
  </si>
  <si>
    <t>Base capital fleet upgrade 2018-19 (statewide)</t>
  </si>
  <si>
    <t>TEI has decreased by $0.007 million compared with the 2019-20 Budget due to revised project scope.</t>
  </si>
  <si>
    <t xml:space="preserve">Regional support to volunteerism sustainability (statewide) </t>
  </si>
  <si>
    <t xml:space="preserve"> Source: Country Fire Authority</t>
  </si>
  <si>
    <t>Fire Rescue Victoria</t>
  </si>
  <si>
    <t xml:space="preserve">Computer equipment and software upgrade/replacement 2021-22 (statewide) </t>
  </si>
  <si>
    <t xml:space="preserve">High consequence chemical response capability (statewide) </t>
  </si>
  <si>
    <t xml:space="preserve">Hose replacement (statewide) </t>
  </si>
  <si>
    <t xml:space="preserve">Station alteration and major maintenance 2021-22 (statewide) </t>
  </si>
  <si>
    <t xml:space="preserve">Vehicles - Fire fighting appliance replacement 2021-22 (statewide) </t>
  </si>
  <si>
    <t xml:space="preserve">All remaining projects with a TEI less than $250 000 (statewide) </t>
  </si>
  <si>
    <t>Source: Fire Rescue Victoria</t>
  </si>
  <si>
    <t xml:space="preserve">Appliance Health and Safety Program (metropolitan various) </t>
  </si>
  <si>
    <t xml:space="preserve">Armstrong Creek Fire Station – construction (Armstrong Creek) </t>
  </si>
  <si>
    <t>With the formation of Fire Rescue Victoria (FRV) this project has transferred from Country Fire Authority to FRV.</t>
  </si>
  <si>
    <t xml:space="preserve">Baker St Temp Station (Richmond) </t>
  </si>
  <si>
    <t xml:space="preserve">Ballarat City Fire Station – construction (Ballarat City) </t>
  </si>
  <si>
    <t>With the formation of Fire Rescue Victoria (FRV) this project has transferred from Country Fire Authority to FRV.</t>
  </si>
  <si>
    <t xml:space="preserve">Battery/AC Powered Positive Pressure Fans (statewide) </t>
  </si>
  <si>
    <r>
      <t xml:space="preserve">This project was announced after the </t>
    </r>
    <r>
      <rPr>
        <sz val="9"/>
        <color theme="1"/>
        <rFont val="Calibri"/>
        <family val="2"/>
      </rPr>
      <t>2020-21 Budget</t>
    </r>
    <r>
      <rPr>
        <i/>
        <sz val="9"/>
        <color theme="1"/>
        <rFont val="Calibri"/>
        <family val="2"/>
      </rPr>
      <t>.</t>
    </r>
  </si>
  <si>
    <t xml:space="preserve">Bendigo Fire Station – construction (Bendigo) </t>
  </si>
  <si>
    <t xml:space="preserve">Boronia Fire Station – construction (Boronia) </t>
  </si>
  <si>
    <t xml:space="preserve">Box Hill Fire Station - construction (Box Hill) </t>
  </si>
  <si>
    <r>
      <t xml:space="preserve">TEI has increased by $2.620 million compared with the </t>
    </r>
    <r>
      <rPr>
        <sz val="9"/>
        <color theme="1"/>
        <rFont val="Calibri"/>
        <family val="2"/>
      </rPr>
      <t>2019-20 Budget</t>
    </r>
    <r>
      <rPr>
        <i/>
        <sz val="9"/>
        <color theme="1"/>
        <rFont val="Calibri"/>
        <family val="2"/>
      </rPr>
      <t xml:space="preserve"> due to revised project scope.</t>
    </r>
  </si>
  <si>
    <t xml:space="preserve">Broadmeadows Fire Station Refurbishment (Broadmeadows) </t>
  </si>
  <si>
    <r>
      <t xml:space="preserve">TEI has increased by $5.400 million compared with the </t>
    </r>
    <r>
      <rPr>
        <sz val="9"/>
        <color theme="1"/>
        <rFont val="Calibri"/>
        <family val="2"/>
      </rPr>
      <t xml:space="preserve">2019-20 Budget </t>
    </r>
    <r>
      <rPr>
        <i/>
        <sz val="9"/>
        <color theme="1"/>
        <rFont val="Calibri"/>
        <family val="2"/>
      </rPr>
      <t>due to revised project scope. The estimated completion date has been revised to quarter 4 2022-23 to reflect a revised schedule of works.</t>
    </r>
  </si>
  <si>
    <t xml:space="preserve">Brooklyn Fire Station - construction (Brooklyn) </t>
  </si>
  <si>
    <r>
      <t xml:space="preserve">TEI has increased by $3.914 million compared with the </t>
    </r>
    <r>
      <rPr>
        <sz val="9"/>
        <color theme="1"/>
        <rFont val="Calibri"/>
        <family val="2"/>
      </rPr>
      <t>2019-20 Budget</t>
    </r>
    <r>
      <rPr>
        <i/>
        <sz val="9"/>
        <color theme="1"/>
        <rFont val="Calibri"/>
        <family val="2"/>
      </rPr>
      <t xml:space="preserve"> due to revised project scope. The estimated completion date has been revised to quarter 1 2021-22 to reflect a revised schedule of works.</t>
    </r>
  </si>
  <si>
    <t xml:space="preserve">Clyde North Fire Station – construction (Clyde North) </t>
  </si>
  <si>
    <t xml:space="preserve">Computer equipment and software upgrade/replacement 2017-18 (metropolitan various) </t>
  </si>
  <si>
    <r>
      <t xml:space="preserve">TEI has increased by $0.011 million compared with the </t>
    </r>
    <r>
      <rPr>
        <sz val="9"/>
        <color theme="1"/>
        <rFont val="Calibri"/>
        <family val="2"/>
      </rPr>
      <t>2019-20 Budget</t>
    </r>
    <r>
      <rPr>
        <i/>
        <sz val="9"/>
        <color theme="1"/>
        <rFont val="Calibri"/>
        <family val="2"/>
      </rPr>
      <t xml:space="preserve"> due to revised project scope. The estimated completion date has been revised to quarter 4 2024-25 to reflect a revised schedule of works. </t>
    </r>
  </si>
  <si>
    <t xml:space="preserve">Computer equipment and software upgrade/replacement 2019-20 (metropolitan various) </t>
  </si>
  <si>
    <r>
      <t xml:space="preserve">TEI has increased by $3.845 million compared with the </t>
    </r>
    <r>
      <rPr>
        <sz val="9"/>
        <color theme="1"/>
        <rFont val="Calibri"/>
        <family val="2"/>
      </rPr>
      <t>2019-20 Budget</t>
    </r>
    <r>
      <rPr>
        <i/>
        <sz val="9"/>
        <color theme="1"/>
        <rFont val="Calibri"/>
        <family val="2"/>
      </rPr>
      <t xml:space="preserve"> due revised project scope. The estimated completion date has been revised to quarter 4 2021-22 to reflect a revised schedule of works. </t>
    </r>
  </si>
  <si>
    <t xml:space="preserve">Computer equipment and software upgrade/replacement 2020-21 (statewide) </t>
  </si>
  <si>
    <t xml:space="preserve">TEI has reduced by $9.617 million due to revised project scope. The estimated completion date has been revised to quarter 4 2023-24 to reflect a revised schedule of works. </t>
  </si>
  <si>
    <t xml:space="preserve">Corio Fire Station – construction (Corio) </t>
  </si>
  <si>
    <t xml:space="preserve">Craigieburn Fire Station – construction (Craigieburn) </t>
  </si>
  <si>
    <t>With the formation of Fire Rescue Victoria (FRV) this project has transferred from Country Fire Authority to FRV. The estimated completion date has been revised to quarter 4 2022-23 to reflect a revised schedule of works.</t>
  </si>
  <si>
    <t xml:space="preserve">Diesel Emission Exhaust Source Capture System (statewide) </t>
  </si>
  <si>
    <t xml:space="preserve">Enhanced Gas Detection (metropolitan various) </t>
  </si>
  <si>
    <t xml:space="preserve">Frankston Fire Station – construction (Frankston) </t>
  </si>
  <si>
    <t xml:space="preserve">FRV Security System Platform (statewide) </t>
  </si>
  <si>
    <t xml:space="preserve">Hose Deployment Bag (metropolitan various) </t>
  </si>
  <si>
    <t xml:space="preserve">Latrobe West Fire Station – construction (Latrobe West) </t>
  </si>
  <si>
    <t xml:space="preserve">Marine upgrade/replacement (metropolitan various) </t>
  </si>
  <si>
    <r>
      <t xml:space="preserve">TEI has reduced by $0.800 million compared with the </t>
    </r>
    <r>
      <rPr>
        <sz val="9"/>
        <color theme="1"/>
        <rFont val="Calibri"/>
        <family val="2"/>
      </rPr>
      <t>2019-20 Budget</t>
    </r>
    <r>
      <rPr>
        <i/>
        <sz val="9"/>
        <color theme="1"/>
        <rFont val="Calibri"/>
        <family val="2"/>
      </rPr>
      <t xml:space="preserve"> due to revised project scope. The estimated completion date has been revised to quarter 4 2022-23 to reflect a revised schedule of works.</t>
    </r>
  </si>
  <si>
    <t xml:space="preserve">Mornington Fire Station – construction (Mornington) </t>
  </si>
  <si>
    <t xml:space="preserve">Operational Station Connectivity (statewide) </t>
  </si>
  <si>
    <t xml:space="preserve">Port Melbourne Fire Station – construction (Port Melbourne) </t>
  </si>
  <si>
    <r>
      <t xml:space="preserve">This project was announced after the </t>
    </r>
    <r>
      <rPr>
        <sz val="9"/>
        <color theme="1"/>
        <rFont val="Calibri"/>
        <family val="2"/>
      </rPr>
      <t>2020-21 Budget.</t>
    </r>
  </si>
  <si>
    <t xml:space="preserve">Remote Ground Vehicle for Enhanced Hazmat Response (statewide) </t>
  </si>
  <si>
    <t xml:space="preserve">Ringwood Fire Station Refurbishment (Ringwood) </t>
  </si>
  <si>
    <r>
      <t xml:space="preserve">TEI has increased by $2.700 million compared with the </t>
    </r>
    <r>
      <rPr>
        <sz val="9"/>
        <color theme="1"/>
        <rFont val="Calibri"/>
        <family val="2"/>
      </rPr>
      <t>2019-20 Budget</t>
    </r>
    <r>
      <rPr>
        <i/>
        <sz val="9"/>
        <color theme="1"/>
        <rFont val="Calibri"/>
        <family val="2"/>
      </rPr>
      <t xml:space="preserve"> due to revised project scope. The estimated completion date has been revised to quarter 4 2022-23 to reflect a revised schedule of works.</t>
    </r>
  </si>
  <si>
    <t xml:space="preserve">Springvale Fire Station – construction (Springvale) </t>
  </si>
  <si>
    <t xml:space="preserve">Station alteration and major maintenance 2020-21 (statewide) </t>
  </si>
  <si>
    <t>TEI has increased by $0.300 million due to revised project scope. The estimated completion date has been revised to quarter 4 2021-22 to reflect a revised schedule of works.</t>
  </si>
  <si>
    <t xml:space="preserve">Transport Vehicles (statewide) </t>
  </si>
  <si>
    <t xml:space="preserve">Vehicles - Fire fighting appliance replacement (metropolitan various) </t>
  </si>
  <si>
    <r>
      <t xml:space="preserve">TEI has reduced by $0.143 million compared with the </t>
    </r>
    <r>
      <rPr>
        <sz val="9"/>
        <color theme="1"/>
        <rFont val="Calibri"/>
        <family val="2"/>
      </rPr>
      <t>2019-20 Budget</t>
    </r>
    <r>
      <rPr>
        <i/>
        <sz val="9"/>
        <color theme="1"/>
        <rFont val="Calibri"/>
        <family val="2"/>
      </rPr>
      <t xml:space="preserve"> due to revised project scope. The estimated completion date has been revised to quarter 4 2021-22 to reflect a revised schedule of works.</t>
    </r>
  </si>
  <si>
    <t xml:space="preserve">Vehicles - Fire fighting appliance replacement 2020-21 (statewide) </t>
  </si>
  <si>
    <t xml:space="preserve">qtr 1 2027-28 </t>
  </si>
  <si>
    <t>TEI has reduced by $1.072 million due to revised project scope. The estimated completion date has been revised to quarter 1 2027-28 to reflect a revised schedule of works.</t>
  </si>
  <si>
    <t xml:space="preserve">Vehicles - Passenger car and light commercial upgrade/replacement 2020-21 (statewide) </t>
  </si>
  <si>
    <t xml:space="preserve">Vehicles - Rehabilitation Unit Replacement Vehicles 2020-21 (statewide) </t>
  </si>
  <si>
    <t xml:space="preserve">Vehicles - Specialist capability fire fighting appliance replacement 2020-21 (statewide) </t>
  </si>
  <si>
    <t>TEI has increased by $0.465 million due to revised project scope. The estimated completion date has been revised to quarter 4 2021-22 to reflect a revised schedule of works.</t>
  </si>
  <si>
    <t>Total Fire Rescue Victoria projects</t>
  </si>
  <si>
    <t xml:space="preserve">Computer equipment and software upgrade/replacement 2018-19 (metropolitan various) </t>
  </si>
  <si>
    <r>
      <t xml:space="preserve">TEI has increased by $1.602 million compared with the </t>
    </r>
    <r>
      <rPr>
        <sz val="9"/>
        <color theme="1"/>
        <rFont val="Calibri"/>
        <family val="2"/>
      </rPr>
      <t>2019-20 Budget</t>
    </r>
    <r>
      <rPr>
        <i/>
        <sz val="9"/>
        <color theme="1"/>
        <rFont val="Calibri"/>
        <family val="2"/>
      </rPr>
      <t xml:space="preserve"> due to revised project scope.</t>
    </r>
  </si>
  <si>
    <t xml:space="preserve">Derrimut Fire Station - construction (Derrimut) </t>
  </si>
  <si>
    <r>
      <t xml:space="preserve">TEI has increased by $2.700 million compared with the </t>
    </r>
    <r>
      <rPr>
        <sz val="9"/>
        <color theme="1"/>
        <rFont val="Calibri"/>
        <family val="2"/>
      </rPr>
      <t>2019-20 Budget</t>
    </r>
    <r>
      <rPr>
        <i/>
        <sz val="9"/>
        <color theme="1"/>
        <rFont val="Calibri"/>
        <family val="2"/>
      </rPr>
      <t xml:space="preserve"> due to revised project scope.</t>
    </r>
  </si>
  <si>
    <t xml:space="preserve">Eastern Hill Concrete Slab Project (East Melbourne) </t>
  </si>
  <si>
    <r>
      <t xml:space="preserve">Initiative funded in the </t>
    </r>
    <r>
      <rPr>
        <sz val="9"/>
        <color theme="1"/>
        <rFont val="Calibri"/>
        <family val="2"/>
      </rPr>
      <t>2020-21 Budget</t>
    </r>
    <r>
      <rPr>
        <i/>
        <sz val="9"/>
        <color theme="1"/>
        <rFont val="Calibri"/>
        <family val="2"/>
      </rPr>
      <t xml:space="preserve">. The project’s cashflow has been revised in line with a revised project schedule and scope of works. </t>
    </r>
  </si>
  <si>
    <t xml:space="preserve">Enhanced Forced Entry Tool (metropolitan various) </t>
  </si>
  <si>
    <r>
      <t xml:space="preserve">TEI has increased by $0.183 million compared with the </t>
    </r>
    <r>
      <rPr>
        <sz val="9"/>
        <color theme="1"/>
        <rFont val="Calibri"/>
        <family val="2"/>
      </rPr>
      <t>2019-20 Budget</t>
    </r>
    <r>
      <rPr>
        <i/>
        <sz val="9"/>
        <color theme="1"/>
        <rFont val="Calibri"/>
        <family val="2"/>
      </rPr>
      <t xml:space="preserve"> due to revised project scope.</t>
    </r>
  </si>
  <si>
    <t xml:space="preserve">HazMat Asset Replacement (metropolitan various) </t>
  </si>
  <si>
    <t xml:space="preserve">Replacement of respiratory protection equipment (statewide) </t>
  </si>
  <si>
    <t xml:space="preserve">Rope Rescue - Interoperability and Light Weight Rigging (statewide) </t>
  </si>
  <si>
    <t xml:space="preserve">Station alteration and major maintenance 2019-20 (metropolitan various) </t>
  </si>
  <si>
    <r>
      <t xml:space="preserve">TEI has increased by $0.874 million compared with the </t>
    </r>
    <r>
      <rPr>
        <sz val="9"/>
        <color theme="1"/>
        <rFont val="Calibri"/>
        <family val="2"/>
      </rPr>
      <t>2019-20 Budget</t>
    </r>
    <r>
      <rPr>
        <i/>
        <sz val="9"/>
        <color theme="1"/>
        <rFont val="Calibri"/>
        <family val="2"/>
      </rPr>
      <t xml:space="preserve"> due to revised project scope.</t>
    </r>
  </si>
  <si>
    <t xml:space="preserve">Upgrade of station turnout areas (metropolitan various) </t>
  </si>
  <si>
    <t xml:space="preserve">Vehicles - Fire fighting appliance replacement 2018-19 (metropolitan various) </t>
  </si>
  <si>
    <r>
      <t xml:space="preserve">TEI has increased by $0.081 million compared with the </t>
    </r>
    <r>
      <rPr>
        <sz val="9"/>
        <color theme="1"/>
        <rFont val="Calibri"/>
        <family val="2"/>
      </rPr>
      <t>2019-20 Budget</t>
    </r>
    <r>
      <rPr>
        <i/>
        <sz val="9"/>
        <color theme="1"/>
        <rFont val="Calibri"/>
        <family val="2"/>
      </rPr>
      <t xml:space="preserve"> due to revised project scope.</t>
    </r>
  </si>
  <si>
    <t xml:space="preserve">Vehicles - Fire fighting appliance upgrade 2017-18 (metropolitan various) </t>
  </si>
  <si>
    <t xml:space="preserve">Vehicles - Fire fighting heavy appliance replacement (metropolitan various) </t>
  </si>
  <si>
    <r>
      <t xml:space="preserve">TEI has reduced by $0.400 million compared with the </t>
    </r>
    <r>
      <rPr>
        <sz val="9"/>
        <color theme="1"/>
        <rFont val="Calibri"/>
        <family val="2"/>
      </rPr>
      <t>2019-20 Budget</t>
    </r>
    <r>
      <rPr>
        <i/>
        <sz val="9"/>
        <color theme="1"/>
        <rFont val="Calibri"/>
        <family val="2"/>
      </rPr>
      <t xml:space="preserve"> due to revised project scope.</t>
    </r>
  </si>
  <si>
    <t xml:space="preserve">Vehicles - Passenger car and light commercial upgrade/replacement 2019-20 (metropolitan various) </t>
  </si>
  <si>
    <t xml:space="preserve">All remaining projects with a TEI less than $250 000 (metropolitan various) </t>
  </si>
  <si>
    <r>
      <t xml:space="preserve">TEI has reduced by $0.291 million compared with the </t>
    </r>
    <r>
      <rPr>
        <sz val="9"/>
        <color theme="1"/>
        <rFont val="Calibri"/>
        <family val="2"/>
      </rPr>
      <t>2019-20 Budget</t>
    </r>
    <r>
      <rPr>
        <i/>
        <sz val="9"/>
        <color theme="1"/>
        <rFont val="Calibri"/>
        <family val="2"/>
      </rPr>
      <t xml:space="preserve"> due to revised project scope.</t>
    </r>
  </si>
  <si>
    <t xml:space="preserve"> Source: Fire Rescue Victoria</t>
  </si>
  <si>
    <t>Building a world-class Geelong Performing Arts Centre (Geelong)</t>
  </si>
  <si>
    <t>Federation Square asset maintenance (Melbourne)</t>
  </si>
  <si>
    <t>Geelong City Deal - Point Grey redevelopment (Lorne)</t>
  </si>
  <si>
    <t>Growing Mt Hotham - Alpine gateway (Hotham Heights)</t>
  </si>
  <si>
    <t xml:space="preserve">Initiative funded in the Building Works package announced in May 2020. TEI includes additional funding of $1.000 million from other funding sources. </t>
  </si>
  <si>
    <t>Kardinia Park Stadium Stage 5 redevelopment (Geelong)</t>
  </si>
  <si>
    <t>Kardinia Park Stadium Trust Capital Expenditure 2020-21 (Geelong)</t>
  </si>
  <si>
    <t xml:space="preserve">Melbourne Park redevelopment stage three (Melbourne) </t>
  </si>
  <si>
    <t xml:space="preserve">Regional Tourism Infrastructure Fund: Enhancing Victoria’s world class nature based tourism destinations (statewide) </t>
  </si>
  <si>
    <t xml:space="preserve">Project has a total TEI of $66.033 million comprising of $7.8 million for Parks Victoria and $58.233 million for Phillip Island Nature Parks. The estimated completion date has been extended to quarter 4 2021-22 due to a delay in obtaining an Environment Protection and Biodiversity Conservation Act permit. </t>
  </si>
  <si>
    <t>State Sport Centres Trust - Capital Works for 2020-21 (metropolitan various)</t>
  </si>
  <si>
    <t xml:space="preserve">Tourism Railway Upgrades (metropolitan various) </t>
  </si>
  <si>
    <t xml:space="preserve">TEI includes $5.5 million of Commonwealth funding for the capital component of this initiative and includes funding from other sources. </t>
  </si>
  <si>
    <t>Whiskey Flat Alpine recreation facility (Mount Hotham)</t>
  </si>
  <si>
    <t>qtr 2 2030-31</t>
  </si>
  <si>
    <t>Total Other PNFCs projects</t>
  </si>
  <si>
    <t>Source: Other PNFCs</t>
  </si>
  <si>
    <t>2019-20 State Sports Centre Trust – operational and capital funding (statewide)</t>
  </si>
  <si>
    <t>2018-19 State Sports Centre Trust operational and capital funding (statewide)</t>
  </si>
  <si>
    <t>The project completion date has been revised due to project completed ahead of schedule.</t>
  </si>
  <si>
    <t>Melbourne Park redevelopment stage two (Melbourne)</t>
  </si>
  <si>
    <t>2018-19 State Netball and Hockey Centre redevelopment (Parkville)</t>
  </si>
  <si>
    <t>Mount Buller water storage (Mount Buller)</t>
  </si>
  <si>
    <t xml:space="preserve">TEI has increased by $3.050 million due to a change in the project scope. The estimated completion date has been revised. </t>
  </si>
  <si>
    <r>
      <t xml:space="preserve">Initiative funded in the </t>
    </r>
    <r>
      <rPr>
        <sz val="9"/>
        <color theme="1"/>
        <rFont val="Calibri"/>
        <family val="2"/>
      </rPr>
      <t>2020-21 Budget</t>
    </r>
    <r>
      <rPr>
        <i/>
        <sz val="9"/>
        <color theme="1"/>
        <rFont val="Calibri"/>
        <family val="2"/>
      </rPr>
      <t>. The estimated completion date has been revised to quarter 2 2023-24 to reflect additional project scope.</t>
    </r>
  </si>
  <si>
    <r>
      <t xml:space="preserve">The Great Ocean Road Coast and Parks Authority commenced as a statutory authority on 1 December 2020 and therefore did not appear in the </t>
    </r>
    <r>
      <rPr>
        <sz val="9"/>
        <color theme="1"/>
        <rFont val="Calibri"/>
        <family val="2"/>
      </rPr>
      <t>2019-20 Budget</t>
    </r>
    <r>
      <rPr>
        <i/>
        <sz val="9"/>
        <color theme="1"/>
        <rFont val="Calibri"/>
        <family val="2"/>
      </rPr>
      <t xml:space="preserve">. </t>
    </r>
  </si>
  <si>
    <r>
      <t xml:space="preserve">Initiative funded in the </t>
    </r>
    <r>
      <rPr>
        <sz val="9"/>
        <color theme="1"/>
        <rFont val="Calibri"/>
        <family val="2"/>
      </rPr>
      <t>2020-21 Budget</t>
    </r>
    <r>
      <rPr>
        <i/>
        <sz val="9"/>
        <color theme="1"/>
        <rFont val="Calibri"/>
        <family val="2"/>
      </rPr>
      <t>. TEI has reduced by $0.323 million due to certain expenditure being reclassified as operating instead of capital in line with accounting standards.</t>
    </r>
  </si>
  <si>
    <r>
      <t xml:space="preserve">TEI has increased by $24.472 million compared with the </t>
    </r>
    <r>
      <rPr>
        <sz val="9"/>
        <color theme="1"/>
        <rFont val="Calibri"/>
        <family val="2"/>
      </rPr>
      <t>2019-20 Budget</t>
    </r>
    <r>
      <rPr>
        <i/>
        <sz val="9"/>
        <color theme="1"/>
        <rFont val="Calibri"/>
        <family val="2"/>
      </rPr>
      <t xml:space="preserve"> due to additional contribution of $20.500 million from Melbourne and Olympic Parks Trust and $3.972 million from Tennis Australia. </t>
    </r>
  </si>
  <si>
    <r>
      <t xml:space="preserve">The estimated completion date published in the </t>
    </r>
    <r>
      <rPr>
        <sz val="9"/>
        <color theme="1"/>
        <rFont val="Calibri"/>
        <family val="2"/>
      </rPr>
      <t>2019-20 Budget</t>
    </r>
    <r>
      <rPr>
        <i/>
        <sz val="9"/>
        <color theme="1"/>
        <rFont val="Calibri"/>
        <family val="2"/>
      </rPr>
      <t xml:space="preserve"> was quarter 4 2019-20. The project did not reach practical completion until quarter 2 2020-21 due to COVID-19 restrictions on work sites impacting overall program.</t>
    </r>
  </si>
  <si>
    <t>Victorian Rail Track</t>
  </si>
  <si>
    <t>Capacity improvements to Wyndham Vale and Melton (metropolitan various)</t>
  </si>
  <si>
    <t>Caulfield rationalisation works (metropolitan various)</t>
  </si>
  <si>
    <t>Lydiard Street Level Crossing Upgrade (Ballarat)</t>
  </si>
  <si>
    <t>New metropolitan trains (statewide)</t>
  </si>
  <si>
    <t xml:space="preserve">qtr 2 2026-27 </t>
  </si>
  <si>
    <t>Cashflows not reported at this time due to the commercial sensitivity of the procurement process.</t>
  </si>
  <si>
    <t>Regional rail sustainability (statewide)</t>
  </si>
  <si>
    <t>Rolling stock maintenance and disposal programs (statewide)</t>
  </si>
  <si>
    <t>South Dynon train maintenance facility (statewide)</t>
  </si>
  <si>
    <t>TEI will be disclosed following further project planning and development.</t>
  </si>
  <si>
    <t>Tram infrastructure upgrades (metropolitan various)</t>
  </si>
  <si>
    <t>A and Z Class Tram Life Extension Program (metropolitan various)</t>
  </si>
  <si>
    <t>Additional VLocity trains (regional various)</t>
  </si>
  <si>
    <t>Ballarat Bus Interchange (Ballarat)</t>
  </si>
  <si>
    <t>TEI has increased by $17.393 million due to complex interface issues at the Ballarat station precinct. The estimated completion date has been extended to quarter 1 2021-22.</t>
  </si>
  <si>
    <t>Berwick Bus Interchange (Berwick)</t>
  </si>
  <si>
    <t>TEI includes $20.820 million of Growth Areas Infrastructure Contribution funding.</t>
  </si>
  <si>
    <t>Better Train Services for Bendigo and Central Victoria (regional various)</t>
  </si>
  <si>
    <t>TEI excludes $0.330 million due to certain expenditure being reclassified as operating instead of capital in line with accounting standards. The estimated completion date has been revised to quarter 2 2022-23 due to accelerated delivery of Huntly Station.</t>
  </si>
  <si>
    <t>Car Parks for Commuters Program (statewide)</t>
  </si>
  <si>
    <r>
      <t xml:space="preserve">The Car Parks for Commuter and Train station car parking programs have been consolidated into one initiative as this will be managed as a single car parking program to streamline reporting and maximise program efficiencies. TEI has increased by $263.817 million due to additional funding announced in the </t>
    </r>
    <r>
      <rPr>
        <sz val="9"/>
        <color theme="1"/>
        <rFont val="Calibri"/>
        <family val="2"/>
      </rPr>
      <t>2020-21 Budget</t>
    </r>
    <r>
      <rPr>
        <i/>
        <sz val="9"/>
        <color theme="1"/>
        <rFont val="Calibri"/>
        <family val="2"/>
      </rPr>
      <t>, funding provided by the Infrastructure Planning and Acceleration Fund, the Growth Areas Infrastructure Contribution funding and contributions from the Commonwealth Government. The estimated completion date has been revised to quarter 2 2024-25 to reflect a revised project scope.</t>
    </r>
  </si>
  <si>
    <t>City Loop fire and safety upgrade (stage 2) and intruder alarm (Melbourne)</t>
  </si>
  <si>
    <t>The TEI is being refined following the original contractor entering administration and will be disclosed following finalisation of the business case later in 2021.</t>
  </si>
  <si>
    <t>Coinvestment for upgrades to State owned rail sidings (regional various)</t>
  </si>
  <si>
    <t>Community use of vacant rail buildings (regional various)</t>
  </si>
  <si>
    <t>Cranbourne Line Duplication (metropolitan various)</t>
  </si>
  <si>
    <t>TEI has increased by $15.000 million through additional Growth Areas Infrastructure Contribution funding due to the addition of a shared user path to the project scope. Estimated completion date has been revised to reflect a revised schedule of works.</t>
  </si>
  <si>
    <t>Dandenong Corridor Readiness Works (metropolitan various)</t>
  </si>
  <si>
    <t>Digital Train Radio System (DTRS) (metropolitan various)</t>
  </si>
  <si>
    <r>
      <t xml:space="preserve">Project name changed from Digital Train Radio System critical service upgrades published in </t>
    </r>
    <r>
      <rPr>
        <sz val="9"/>
        <color theme="1"/>
        <rFont val="Calibri"/>
        <family val="2"/>
      </rPr>
      <t>2019-20 Budget</t>
    </r>
    <r>
      <rPr>
        <i/>
        <sz val="9"/>
        <color theme="1"/>
        <rFont val="Calibri"/>
        <family val="2"/>
      </rPr>
      <t>. The estimated completion date has been revised to quarter 4 2022-23 as a result of changes in the technical solution.</t>
    </r>
  </si>
  <si>
    <t>E-Class Tram Infrastructure Program (metropolitan various)</t>
  </si>
  <si>
    <r>
      <t xml:space="preserve">The enabling infrastructure components of the E-Class tram program published separately in the </t>
    </r>
    <r>
      <rPr>
        <sz val="9"/>
        <color theme="1"/>
        <rFont val="Calibri"/>
        <family val="2"/>
      </rPr>
      <t>2019-20 Budget</t>
    </r>
    <r>
      <rPr>
        <i/>
        <sz val="9"/>
        <color theme="1"/>
        <rFont val="Calibri"/>
        <family val="2"/>
      </rPr>
      <t xml:space="preserve"> have been consolidated into one initiative to improve program management and transparency. </t>
    </r>
  </si>
  <si>
    <t>Enhancing safety and security on the network (statewide)</t>
  </si>
  <si>
    <r>
      <t xml:space="preserve">The estimated completion date has been revised to quarter 4 2021-22. Project name changed from Enhancing public transport safety and security (statewide) published in the </t>
    </r>
    <r>
      <rPr>
        <sz val="9"/>
        <color theme="1"/>
        <rFont val="Calibri"/>
        <family val="2"/>
      </rPr>
      <t>2019-20 Budget</t>
    </r>
    <r>
      <rPr>
        <i/>
        <sz val="9"/>
        <color theme="1"/>
        <rFont val="Calibri"/>
        <family val="2"/>
      </rPr>
      <t>.</t>
    </r>
  </si>
  <si>
    <t>Geelong Fast Rail (regional various)</t>
  </si>
  <si>
    <r>
      <t xml:space="preserve">Initiative funded in the </t>
    </r>
    <r>
      <rPr>
        <sz val="9"/>
        <color theme="1"/>
        <rFont val="Calibri"/>
        <family val="2"/>
      </rPr>
      <t>2020-21 Budget</t>
    </r>
    <r>
      <rPr>
        <i/>
        <sz val="9"/>
        <color theme="1"/>
        <rFont val="Calibri"/>
        <family val="2"/>
      </rPr>
      <t>. The State and Commonwealth Governments have committed $2.000 billion each to the project. The TEI and estimated completion date will be disclosed following finalisation of the business case. Estimated expenditure excludes $30.000 million due to certain expenditure being reclassified as operating instead of capital in line with accounting standards.</t>
    </r>
  </si>
  <si>
    <t>High Capacity Metro Trains (metropolitan various)</t>
  </si>
  <si>
    <t>TEI has increased by $67.476 million due to reprioritisation from other Rolling Stock projects, and includes financing costs.</t>
  </si>
  <si>
    <t>High Capacity Metro Trains - rolling stock cascade works (metropolitan various)</t>
  </si>
  <si>
    <t>The estimated completion date has been revised to quarter 1 2021-22.</t>
  </si>
  <si>
    <t>Hurstbridge Line Upgrade Stage 2 (metropolitan various)</t>
  </si>
  <si>
    <t>TEI has increased by $7.000 million due to additional scope. TEI excludes $0.014 million due to certain expenditure being reclassified as operating instead of capital in line with accounting standards.</t>
  </si>
  <si>
    <t>Life extension for Comeng trains (metropolitan various)</t>
  </si>
  <si>
    <t>Estimated completion date has been revised to reflect a revised schedule of works.</t>
  </si>
  <si>
    <t>Melbourne Airport Rail (metro various)</t>
  </si>
  <si>
    <t xml:space="preserve">The State and Commonwealth Governments have committed $5.000 billion each to the project. The TEI and estimated completion date will be disclosed following finalisation of the business case. </t>
  </si>
  <si>
    <t>Metro Tunnel (metropolitan various)</t>
  </si>
  <si>
    <t>TEI has increased by $1 372.000 million due to additional scope. TEI excludes $182.856 million due to certain expenditure being reclassified as operating instead of capital in line with accounting standards. TEI excludes financing costs.</t>
  </si>
  <si>
    <t>Metropolitan rail infrastructure renewal program (metropolitan various)</t>
  </si>
  <si>
    <t>As a rolling program of works, the TEI varies from year to year. TEI incorporates all capital funding for metropolitan rail infrastructure renewals from 2018-19 to 2025-26.</t>
  </si>
  <si>
    <t>Minor capital works fund (metropolitan various)</t>
  </si>
  <si>
    <t xml:space="preserve">As a rolling program of works, the TEI varies from year to year. TEI incorporates all capital funding from 2019-20 to 2024-25. </t>
  </si>
  <si>
    <t>More regional trains - Regional Network Development Plan (regional various)</t>
  </si>
  <si>
    <t>TEI has decreased by $2.182 million due to reprioritisation to High Capacity Metro Trains. The estimated completion date has been revised to quarter 4 2021-22 to reflect a revised schedule of works.</t>
  </si>
  <si>
    <t>More services, more often (statewide)</t>
  </si>
  <si>
    <t>Murray Basin Rail Project (regional various)</t>
  </si>
  <si>
    <r>
      <t xml:space="preserve">TEI has increased by $244.000 million for the optimised scope package of the Murray Basin Rail Project, including $36.000 million of works from Regional Rail Maintenance </t>
    </r>
    <r>
      <rPr>
        <sz val="9"/>
        <color theme="1"/>
        <rFont val="Calibri"/>
        <family val="2"/>
      </rPr>
      <t>–</t>
    </r>
    <r>
      <rPr>
        <i/>
        <sz val="9"/>
        <color theme="1"/>
        <rFont val="Calibri"/>
        <family val="2"/>
      </rPr>
      <t xml:space="preserve"> Sleeper and Ballast Replacement and Remediation, and includes an additional $195.200 million of Commonwealth funding. TEI excludes $17.286 million due to certain expenditure being reclassified as operating instead of capital in line with accounting standards. </t>
    </r>
  </si>
  <si>
    <t>Network Safety, Security and Resilience (metropolitan various)</t>
  </si>
  <si>
    <r>
      <t xml:space="preserve">Project name changed from Public transport network safety and resilience (metropolitan various) published in the </t>
    </r>
    <r>
      <rPr>
        <sz val="9"/>
        <color theme="1"/>
        <rFont val="Calibri"/>
        <family val="2"/>
      </rPr>
      <t>2019-20 Budget</t>
    </r>
    <r>
      <rPr>
        <i/>
        <sz val="9"/>
        <color theme="1"/>
        <rFont val="Calibri"/>
        <family val="2"/>
      </rPr>
      <t>. The estimated completion date has been revised to quarter 1 2022-23 due to delays in planning permit approval processes.</t>
    </r>
  </si>
  <si>
    <t xml:space="preserve">Network Safety, Security and Resilience - Rapid Earth Fault Current Limiter (REFCL) Stage 2 (metropolitan various) </t>
  </si>
  <si>
    <r>
      <t xml:space="preserve">Initiative funded in the </t>
    </r>
    <r>
      <rPr>
        <sz val="9"/>
        <color theme="1"/>
        <rFont val="Calibri"/>
        <family val="2"/>
      </rPr>
      <t>2020-21 Budget</t>
    </r>
    <r>
      <rPr>
        <i/>
        <sz val="9"/>
        <color theme="1"/>
        <rFont val="Calibri"/>
        <family val="2"/>
      </rPr>
      <t>. Project name changed from Public transport network safety and resilience published in 2020-21 Budget.</t>
    </r>
  </si>
  <si>
    <t>New trains for Sunbury (metropolitan various)</t>
  </si>
  <si>
    <t xml:space="preserve">qtr 2 2024-25 </t>
  </si>
  <si>
    <t>TEI has decreased by $61.500 million due to other corridor works, and excludes $15.870 million due to certain expenditure being reclassified as operating instead of capital in line with accounting standards.</t>
  </si>
  <si>
    <t>New Trams (metropolitan various)</t>
  </si>
  <si>
    <t>TEI has decreased by $34.560 million due to the creation of the E-Class Tram Infrastructure Program (metropolitan various).</t>
  </si>
  <si>
    <t>New VLocity carriages for the regional network (regional various)</t>
  </si>
  <si>
    <t>TEI excludes $1.312 million due to certain expenditure being reclassified as operating instead of capital in line with accounting standards, and has decreased by $0.860 million due to reprioritisation towards High Capacity Metro Trains.</t>
  </si>
  <si>
    <t>Next Generation Trams (metropolitan various)</t>
  </si>
  <si>
    <t xml:space="preserve">qtr 4 2028-29 </t>
  </si>
  <si>
    <t>Non-urban train radio renewal (regional various)</t>
  </si>
  <si>
    <t>TEI has decreased by $2.397 million due to savings. The estimated completion date has been extended to quarter 1 2022-23 but could be completed earlier following an assessment of the remaining scope.</t>
  </si>
  <si>
    <t>Ongoing delivery of night network (statewide)</t>
  </si>
  <si>
    <t>TEI has decreased by $1.050 million due to savings. The estimated completion date has been revised to quarter 4 2022-23 to align with the current procurement schedule for Night Bus routes, which has been delayed due to COVID-19.</t>
  </si>
  <si>
    <t>Public Transport Minor Works (statewide)</t>
  </si>
  <si>
    <t xml:space="preserve">Initiative funded in the Building Works package announced in May 2020. </t>
  </si>
  <si>
    <t xml:space="preserve">Putting Passengers First: Network Safety Program (statewide) </t>
  </si>
  <si>
    <r>
      <t xml:space="preserve">TEI has reduced by $1.151 million due to savings. The estimated completion date has been extended to quarter 2 2021-22 due to further development in platform gap reduction. Project name changed from Enhancing safety on the train network (statewide) published in the </t>
    </r>
    <r>
      <rPr>
        <sz val="9"/>
        <color theme="1"/>
        <rFont val="Calibri"/>
        <family val="2"/>
      </rPr>
      <t>2019-20 Budget</t>
    </r>
    <r>
      <rPr>
        <i/>
        <sz val="9"/>
        <color theme="1"/>
        <rFont val="Calibri"/>
        <family val="2"/>
      </rPr>
      <t>.</t>
    </r>
  </si>
  <si>
    <t xml:space="preserve">Rail Corridor Security and Fencing (statewide) </t>
  </si>
  <si>
    <t>Railway crossing upgrades (statewide)</t>
  </si>
  <si>
    <t>The TEI has been revised as this is a rolling program of work and the estimated completion date has been revised to quarter 4 2025-26.</t>
  </si>
  <si>
    <t>Regional Rail Maintenance - Sleeper and Ballast Replacement and Remediation (regional various)</t>
  </si>
  <si>
    <t>TEI excludes $36.000 million due to the scope for this funding being delivered under the Murray Basin Rail Project. Initiative funded in the Building Works package announced in May 2020.</t>
  </si>
  <si>
    <t>Regional Rail Revival</t>
  </si>
  <si>
    <t xml:space="preserve">Regional Rail Revival - Bendigo/Echuca Line Upgrade (Bendigo) </t>
  </si>
  <si>
    <t>TEI has increased by $85.200 million due to scope variations and market conditions. TEI includes $158.680 million of Commonwealth funding and excludes $0.368 million due to certain expenditure being reclassified as operating instead of capital in line with accounting standards.</t>
  </si>
  <si>
    <t>Regional Rail Revival - Geelong Line Upgrade - Armstrong Creek (regional various)</t>
  </si>
  <si>
    <r>
      <t xml:space="preserve">Project name changed from Geelong Line Upgrade - Waurn Ponds Duplication (Stage 1) published in </t>
    </r>
    <r>
      <rPr>
        <sz val="9"/>
        <color theme="1"/>
        <rFont val="Calibri"/>
        <family val="2"/>
      </rPr>
      <t>2019-20 Budget</t>
    </r>
    <r>
      <rPr>
        <i/>
        <sz val="9"/>
        <color theme="1"/>
        <rFont val="Calibri"/>
        <family val="2"/>
      </rPr>
      <t>. TEI has decreased by $100.000 million due to amounts being delivered as part of Warrnambool and Geelong Line Upgrade (regional various). TEI includes $10.000 million of Commonwealth funding. The estimated completion date has been revised to quarter 2 2021-22.</t>
    </r>
  </si>
  <si>
    <t>Regional Rail Revival - Gippsland Line Upgrade Stage 1 (regional various)</t>
  </si>
  <si>
    <t>TEI has increased by $97.800 million due to scope variations and market conditions. TEI includes $447.700 million of Commonwealth funding and excludes $1.436 million due to certain expenditure being reclassified as operating instead of capital in line with accounting standards.</t>
  </si>
  <si>
    <t>Regional Rail Revival - Upgrades to the North East Line (regional various)</t>
  </si>
  <si>
    <t>TEI has increased by $10.000 million due to scope variations and market conditions and $7.800 million due to additional Growth Areas Infrastructure Contribution funding for Donnybrook Station. TEI includes $9.000 million of Commonwealth funding and excludes $0.175 million due to certain expenditure being reclassified as operating instead of capital in line with accounting standards.</t>
  </si>
  <si>
    <t>Regional Rail Revival - Shepparton Corridor Upgrade - Stage 2 (Shepparton)</t>
  </si>
  <si>
    <t>TEI includes $2.312 million reprioritised from Regional Rail Revival and excludes $1.103 million due to certain expenditure being reclassified as operating instead of capital in line with accounting standards. Estimated completion date has been revised to reflect a revised schedule of works.</t>
  </si>
  <si>
    <t>Regional Rail Revival - Shepparton Line Upgrade - Stage 3 (Shepparton)</t>
  </si>
  <si>
    <r>
      <t xml:space="preserve">Initiative funded in the </t>
    </r>
    <r>
      <rPr>
        <sz val="9"/>
        <color theme="1"/>
        <rFont val="Calibri"/>
        <family val="2"/>
      </rPr>
      <t>2020-21 Budget</t>
    </r>
    <r>
      <rPr>
        <i/>
        <sz val="9"/>
        <color theme="1"/>
        <rFont val="Calibri"/>
        <family val="2"/>
      </rPr>
      <t>. TEI includes $320.000 million of Commonwealth funding.</t>
    </r>
  </si>
  <si>
    <t>Regional Rail Revival - Warrnambool and Geelong Line Upgrade (regional various)</t>
  </si>
  <si>
    <t xml:space="preserve">TEI has increased by $137.800 million due to scope variations and market conditions. TEI includes $226.345 million of Commonwealth funding and excludes $1.611 million due to certain expenditure being reclassified as operating instead of capital in line with accounting standards. </t>
  </si>
  <si>
    <t>Regional Rail Revival - Warrnambool Line Upgrade - Stage 2 (regional various)</t>
  </si>
  <si>
    <r>
      <t xml:space="preserve">Initiative funded in the </t>
    </r>
    <r>
      <rPr>
        <sz val="9"/>
        <color theme="1"/>
        <rFont val="Calibri"/>
        <family val="2"/>
      </rPr>
      <t>2020-21 Budget</t>
    </r>
    <r>
      <rPr>
        <i/>
        <sz val="9"/>
        <color theme="1"/>
        <rFont val="Calibri"/>
        <family val="2"/>
      </rPr>
      <t>. TEI includes $208.000 million of Commonwealth funding.</t>
    </r>
  </si>
  <si>
    <t>Regional Rail Revival - Waurn Ponds Track Duplication - Stage 2 (regional various)</t>
  </si>
  <si>
    <t>TEI includes $754.000 million of Commonwealth funding and excludes $2.000 million due to certain expenditure being reclassified as operating instead of capital in line with accounting standards.</t>
  </si>
  <si>
    <t>Suburban Rail Loop Initial and Early Works (metro various)</t>
  </si>
  <si>
    <t>TEI excludes $90.295 million due to certain expenditure being reclassified as operating instead of capital in line with accounting standards. Estimated completion date is only for initial and early works program (pre-construction activities).</t>
  </si>
  <si>
    <t>Sustaining the V/Line train fleet (regional various)</t>
  </si>
  <si>
    <t>The estimated completion date has been revised to quarter 4 2021-22 due to remediation of asbestos prior to rust repairs commencing.</t>
  </si>
  <si>
    <t>Ticketing Systems Services Agreement (TSSA) (statewide)</t>
  </si>
  <si>
    <t>TEI has reduced by $0.030 million due to savings.</t>
  </si>
  <si>
    <t>V/Line Classic Fleet Asbestos Removal (statewide)</t>
  </si>
  <si>
    <t>V/Line Fleet Sustainability (regional various)</t>
  </si>
  <si>
    <t>Western Rail Plan (statewide)</t>
  </si>
  <si>
    <t xml:space="preserve">TEI excludes $71.500 million due to certain expenditure being reclassified as operating instead of capital in line with accounting standards. Funding is for detailed planning and development activities. </t>
  </si>
  <si>
    <t>Total VicTrack projects</t>
  </si>
  <si>
    <t>Estimated expenditure to 30.06. 2021</t>
  </si>
  <si>
    <t>Additional station car parks and upgrades (metropolitan various)</t>
  </si>
  <si>
    <t xml:space="preserve">Additional X'Trapolis Metropolitan Trains (metropolitan various) </t>
  </si>
  <si>
    <t xml:space="preserve">Bayside rail improvements (metropolitan various) </t>
  </si>
  <si>
    <t xml:space="preserve">Caulfield to Dandenong conventional signalling and power infrastructure upgrade (metropolitan various) </t>
  </si>
  <si>
    <t>Cranbourne Pakenham and Sunbury Line Upgrades (metropolitan various)</t>
  </si>
  <si>
    <t>TEI excludes $0.150 million due to certain expenditure being reclassified as operating instead of capital in line with accounting standards.</t>
  </si>
  <si>
    <t xml:space="preserve">Frankston Line stabling (Kananook) </t>
  </si>
  <si>
    <t>TEI has increased by $3.300 million due to reprioritisation from other projects.</t>
  </si>
  <si>
    <t>Improving public transport accessibility (metropolitan various)</t>
  </si>
  <si>
    <t>TEI has increased by $5.500 million due to savings reprioritised from other projects.</t>
  </si>
  <si>
    <t xml:space="preserve">Major periodic maintenance on the regional rail network (regional various) </t>
  </si>
  <si>
    <t xml:space="preserve">qtr 2 2020-21 </t>
  </si>
  <si>
    <t xml:space="preserve">More E-Class trams and infrastructure (metropolitan various) </t>
  </si>
  <si>
    <t>TEI has decreased by $131.637 million due to the movement of scope to the E-Class Tram Infrastructure Program, and by $4.383 million due to reprioritisation to High Capacity Metro Trains.</t>
  </si>
  <si>
    <t>Network Transition Plan - Phase A</t>
  </si>
  <si>
    <t>Public Transport accessibility improvements (metropolitan various)</t>
  </si>
  <si>
    <t>Regional Rail Revival - Ballarat Line Upgrade Stage 1 (regional various)</t>
  </si>
  <si>
    <t>TEI has increased by $93.000 million due to scope variations and market conditions, and decreased by $6.893 million due to savings. TEI includes $503.000 million of Commonwealth funding.</t>
  </si>
  <si>
    <t xml:space="preserve">Regional Rail Revival - Ballarat Line Upgrade Stage 2 (regional various) </t>
  </si>
  <si>
    <t xml:space="preserve">Regional Rail Revival - Gippsland Line Upgrade Stage 2 - Avon Bridge (regional various) </t>
  </si>
  <si>
    <t>TEI has decreased by $8.000 million due to project savings realised through project delivery. TEI includes $71.448 million of Commonwealth funding and excludes $1.269 million due to certain expenditure being reclassified as operating instead of capital in line with accounting standards.</t>
  </si>
  <si>
    <t xml:space="preserve">Road and rail minor works fund - rail (statewide) </t>
  </si>
  <si>
    <t>TEI has reduced by $0.964 million due to savings.</t>
  </si>
  <si>
    <t>Tram procurement and supporting infrastructure (metropolitan various)</t>
  </si>
  <si>
    <t>TEI has decreased by $448.828 million due to movement of scope to the E-Class Tram Infrastructure Program, and by $11.216 million due to reprioritisation to High Capacity Metro Trains.</t>
  </si>
  <si>
    <t xml:space="preserve">Wyndham Vale Stabling Yard (regional various) </t>
  </si>
  <si>
    <t>TEI has decreased by $8.643 million due to project savings.</t>
  </si>
  <si>
    <t xml:space="preserve">E-Class Tram Procurement Stage 4 (metropolitan various) </t>
  </si>
  <si>
    <t>TEI has decreased by $10.000 million due to reprioritisation to High Capacity Metro Trains.</t>
  </si>
  <si>
    <t xml:space="preserve">Flinders Street Station Redevelopment (Melbourne) </t>
  </si>
  <si>
    <t xml:space="preserve">Improvements to the North-East line (regional various) </t>
  </si>
  <si>
    <t xml:space="preserve">More regional trains - New Vlocity Trains (regional various) </t>
  </si>
  <si>
    <t>TEI has decreased by $11.000 million due to reprioritisation to High Capacity Metro Trains.</t>
  </si>
  <si>
    <t>New E-Class trams (metropolitan various)</t>
  </si>
  <si>
    <t xml:space="preserve">TEI has decreased by $120.270 million due to movement of scope to the E-Class Tram Infrastructure Program, and by $13.893 million due to reprioritisation to High Capacity Metro Trains. </t>
  </si>
  <si>
    <t xml:space="preserve">Regional Rail Sustainability (regional various) </t>
  </si>
  <si>
    <t>Shepparton Corridor Upgrade - Stage 1 (Shepparton)</t>
  </si>
  <si>
    <t>TEI excludes operating expenditure in project announcement.</t>
  </si>
  <si>
    <t xml:space="preserve">South Yarra Station upgrade (South Yarra) </t>
  </si>
  <si>
    <r>
      <t xml:space="preserve">TEI includes $22.600 million approved in the </t>
    </r>
    <r>
      <rPr>
        <sz val="9"/>
        <color theme="1"/>
        <rFont val="Calibri"/>
        <family val="2"/>
      </rPr>
      <t>2017-18 Budget</t>
    </r>
    <r>
      <rPr>
        <i/>
        <sz val="9"/>
        <color theme="1"/>
        <rFont val="Calibri"/>
        <family val="2"/>
      </rPr>
      <t xml:space="preserve">, $3.011 million approved in the </t>
    </r>
    <r>
      <rPr>
        <sz val="9"/>
        <color theme="1"/>
        <rFont val="Calibri"/>
        <family val="2"/>
      </rPr>
      <t>2017-18 Budget Update</t>
    </r>
    <r>
      <rPr>
        <i/>
        <sz val="9"/>
        <color theme="1"/>
        <rFont val="Calibri"/>
        <family val="2"/>
      </rPr>
      <t xml:space="preserve">, $7.800 million approved in the </t>
    </r>
    <r>
      <rPr>
        <sz val="9"/>
        <color theme="1"/>
        <rFont val="Calibri"/>
        <family val="2"/>
      </rPr>
      <t>2018-19 Budget</t>
    </r>
    <r>
      <rPr>
        <i/>
        <sz val="9"/>
        <color theme="1"/>
        <rFont val="Calibri"/>
        <family val="2"/>
      </rPr>
      <t xml:space="preserve">, $21.100 million approved in the </t>
    </r>
    <r>
      <rPr>
        <sz val="9"/>
        <color theme="1"/>
        <rFont val="Calibri"/>
        <family val="2"/>
      </rPr>
      <t>2019-20 Budget</t>
    </r>
    <r>
      <rPr>
        <i/>
        <sz val="9"/>
        <color theme="1"/>
        <rFont val="Calibri"/>
        <family val="2"/>
      </rPr>
      <t xml:space="preserve"> for the Victorian State Emergency Services facilities, and includes $66.335 million approved for additional works since the </t>
    </r>
    <r>
      <rPr>
        <sz val="9"/>
        <color theme="1"/>
        <rFont val="Calibri"/>
        <family val="2"/>
      </rPr>
      <t>2020-21 Budget</t>
    </r>
    <r>
      <rPr>
        <i/>
        <sz val="9"/>
        <color theme="1"/>
        <rFont val="Calibri"/>
        <family val="2"/>
      </rPr>
      <t>. The estimated completion date has been revised to quarter 4 2022-23 to reflect the inclusion of additional projects, with construction of some projects to be completed in the first half of 2023.</t>
    </r>
  </si>
  <si>
    <t>The information is current as at 12 May 2021.</t>
  </si>
  <si>
    <t>Other Public Non-Financial Corporations</t>
  </si>
  <si>
    <t>·      individual state capital programs and projects currently under way; and</t>
  </si>
  <si>
    <t>·      projects and programs of work to commence in 2021-22;</t>
  </si>
  <si>
    <t>In Chapter 2 General government capital program 2021-22 and Chapter 3 Public non-financial corporations capital program 2021-22, some project information may not be reported for the following reasons:
-  where a project is subject to further planning and development;
-  due to undertaking a procurement process where disclosure of capital costs may impact potential pricing of tenders from the market; and
-  where funding based on a preliminary cost estimate has been placed in contingency and not specifically disclosed and will require final consideration before the total estimated investment is disclosed.</t>
  </si>
  <si>
    <t>For a number of projects, the total estimated investment (TEI) is expressed as 'tbc'. For the purpose of the attached dataset, the totals include expenditure for projects with ‘tbc’ cash flows with the exception of Justice and Community Safety, which does not report 'tbc' funding at this time as commercial arrangements are still to be finalised.</t>
  </si>
  <si>
    <t>The State Capital Program (Budget Paper No. 4) summarises the capital projects the Government will be undertaking in 2021-22 and future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</si>
</sst>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0"/>
    <numFmt numFmtId="165" formatCode="#\ ###\ ##0;\-#\ ###\ ##0.0;.."/>
    <numFmt numFmtId="166" formatCode="#\ ##0;\-#\ ##0;.."/>
    <numFmt numFmtId="167" formatCode="#\ ###\ ##0;\-\ ###\ ##0;.."/>
    <numFmt numFmtId="168" formatCode="#\ ###\ ##0;\-#\ ###\ ##0;.."/>
    <numFmt numFmtId="169" formatCode="#\ ##0;\(#\ ##0\);.."/>
    <numFmt numFmtId="170" formatCode="#\ ###\ ##0;\(####\ ##0\);.."/>
  </numFmts>
  <fonts count="35" x14ac:knownFonts="1">
    <font>
      <sz val="11"/>
      <color theme="1"/>
      <name val="Calibri"/>
      <family val="2"/>
      <scheme val="minor"/>
    </font>
    <font>
      <b/>
      <sz val="14"/>
      <name val="Calibri"/>
      <family val="2"/>
    </font>
    <font>
      <b/>
      <sz val="10"/>
      <color rgb="FF66315B"/>
      <name val="Calibri"/>
      <family val="2"/>
    </font>
    <font>
      <b/>
      <sz val="10"/>
      <name val="Calibri"/>
      <family val="2"/>
    </font>
    <font>
      <b/>
      <sz val="10"/>
      <color theme="1"/>
      <name val="Calibri"/>
      <family val="2"/>
    </font>
    <font>
      <b/>
      <sz val="10"/>
      <color rgb="FFFF0000"/>
      <name val="Calibri"/>
      <family val="2"/>
    </font>
    <font>
      <sz val="11"/>
      <color theme="1"/>
      <name val="Calibri"/>
      <family val="2"/>
    </font>
    <font>
      <sz val="10"/>
      <name val="Calibri"/>
      <family val="2"/>
    </font>
    <font>
      <i/>
      <sz val="10"/>
      <name val="Calibri"/>
      <family val="2"/>
    </font>
    <font>
      <sz val="11"/>
      <color theme="1"/>
      <name val="Calibri"/>
      <family val="2"/>
      <scheme val="minor"/>
    </font>
    <font>
      <b/>
      <sz val="11"/>
      <color theme="1"/>
      <name val="Calibri"/>
      <family val="2"/>
      <scheme val="minor"/>
    </font>
    <font>
      <b/>
      <sz val="11"/>
      <color theme="1"/>
      <name val="Calibri"/>
      <family val="2"/>
    </font>
    <font>
      <i/>
      <sz val="9"/>
      <color theme="1"/>
      <name val="Calibri"/>
      <family val="2"/>
    </font>
    <font>
      <i/>
      <sz val="9"/>
      <color rgb="FFFFFFFF"/>
      <name val="Calibri"/>
      <family val="2"/>
    </font>
    <font>
      <sz val="9"/>
      <color theme="1"/>
      <name val="Calibri"/>
      <family val="2"/>
    </font>
    <font>
      <b/>
      <sz val="9"/>
      <color theme="1"/>
      <name val="Calibri"/>
      <family val="2"/>
    </font>
    <font>
      <b/>
      <sz val="10"/>
      <color rgb="FF003300"/>
      <name val="Calibri"/>
      <family val="2"/>
    </font>
    <font>
      <b/>
      <sz val="9"/>
      <color theme="1"/>
      <name val="Calibri"/>
      <family val="2"/>
      <scheme val="minor"/>
    </font>
    <font>
      <b/>
      <sz val="10"/>
      <color theme="1"/>
      <name val="Calibri"/>
      <family val="2"/>
      <scheme val="minor"/>
    </font>
    <font>
      <i/>
      <sz val="9"/>
      <color theme="1"/>
      <name val="Calibri"/>
      <family val="2"/>
      <scheme val="minor"/>
    </font>
    <font>
      <sz val="9"/>
      <color theme="1"/>
      <name val="Calibri"/>
      <family val="2"/>
      <scheme val="minor"/>
    </font>
    <font>
      <i/>
      <sz val="9"/>
      <color rgb="FFFFFFFF"/>
      <name val="Calibri"/>
      <family val="2"/>
      <scheme val="minor"/>
    </font>
    <font>
      <b/>
      <sz val="10"/>
      <color rgb="FF003300"/>
      <name val="Calibri"/>
      <family val="2"/>
      <scheme val="minor"/>
    </font>
    <font>
      <b/>
      <sz val="9"/>
      <color rgb="FF003300"/>
      <name val="Calibri"/>
      <family val="2"/>
      <scheme val="minor"/>
    </font>
    <font>
      <i/>
      <sz val="9"/>
      <color rgb="FF201F1E"/>
      <name val="Calibri"/>
      <family val="2"/>
      <scheme val="minor"/>
    </font>
    <font>
      <sz val="9"/>
      <color rgb="FF201F1E"/>
      <name val="Calibri"/>
      <family val="2"/>
      <scheme val="minor"/>
    </font>
    <font>
      <b/>
      <sz val="10"/>
      <color rgb="FF000080"/>
      <name val="Calibri"/>
      <family val="2"/>
    </font>
    <font>
      <b/>
      <sz val="9"/>
      <name val="Calibri"/>
      <family val="2"/>
    </font>
    <font>
      <i/>
      <sz val="9"/>
      <name val="Calibri"/>
      <family val="2"/>
    </font>
    <font>
      <b/>
      <i/>
      <sz val="9"/>
      <name val="Calibri"/>
      <family val="2"/>
    </font>
    <font>
      <i/>
      <sz val="9"/>
      <color theme="0"/>
      <name val="Calibri"/>
      <family val="2"/>
    </font>
    <font>
      <sz val="9"/>
      <color indexed="8"/>
      <name val="Calibri"/>
      <family val="2"/>
    </font>
    <font>
      <b/>
      <sz val="9"/>
      <color indexed="8"/>
      <name val="Calibri"/>
      <family val="2"/>
    </font>
    <font>
      <sz val="11"/>
      <color theme="5"/>
      <name val="Calibri"/>
      <family val="2"/>
    </font>
    <font>
      <sz val="10"/>
      <color rgb="FF4C4C4E"/>
      <name val="Wingdings"/>
      <charset val="2"/>
    </font>
  </fonts>
  <fills count="4">
    <fill>
      <patternFill patternType="none"/>
    </fill>
    <fill>
      <patternFill patternType="gray125"/>
    </fill>
    <fill>
      <patternFill patternType="solid">
        <fgColor rgb="FF000000"/>
      </patternFill>
    </fill>
    <fill>
      <patternFill patternType="solid">
        <fgColor theme="0" tint="-0.249977111117893"/>
        <bgColor indexed="64"/>
      </patternFill>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dashed">
        <color rgb="FF000000"/>
      </top>
      <bottom style="dashed">
        <color rgb="FF000000"/>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6" fillId="0" borderId="0"/>
    <xf numFmtId="0" fontId="6" fillId="0" borderId="0"/>
  </cellStyleXfs>
  <cellXfs count="34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Fill="1" applyBorder="1" applyAlignment="1"/>
    <xf numFmtId="0" fontId="6" fillId="0" borderId="0" xfId="0" applyFont="1"/>
    <xf numFmtId="0" fontId="7" fillId="0" borderId="0" xfId="0" applyFont="1" applyAlignment="1">
      <alignment vertical="center" wrapText="1"/>
    </xf>
    <xf numFmtId="0" fontId="8" fillId="0" borderId="0" xfId="0" applyFont="1" applyAlignment="1">
      <alignment vertical="top" wrapText="1"/>
    </xf>
    <xf numFmtId="0" fontId="8" fillId="0" borderId="0" xfId="0" applyFont="1" applyAlignment="1">
      <alignment vertical="center" wrapText="1"/>
    </xf>
    <xf numFmtId="0" fontId="11" fillId="0" borderId="0" xfId="0" applyFont="1" applyAlignment="1">
      <alignment horizontal="left" vertical="top"/>
    </xf>
    <xf numFmtId="0" fontId="4" fillId="0" borderId="0" xfId="0" applyFont="1" applyAlignment="1">
      <alignment horizontal="left" vertical="top"/>
    </xf>
    <xf numFmtId="0" fontId="12" fillId="0" borderId="0" xfId="0" applyFont="1" applyAlignment="1">
      <alignment horizontal="center" vertical="top" wrapText="1"/>
    </xf>
    <xf numFmtId="0" fontId="0" fillId="0" borderId="0" xfId="0" applyAlignment="1">
      <alignment horizontal="left" vertical="top" wrapText="1"/>
    </xf>
    <xf numFmtId="0" fontId="0" fillId="2" borderId="0" xfId="0" applyFill="1" applyAlignment="1">
      <alignment horizontal="left" vertical="top" wrapText="1"/>
    </xf>
    <xf numFmtId="164" fontId="13" fillId="2" borderId="0" xfId="0" applyNumberFormat="1" applyFont="1" applyFill="1" applyAlignment="1">
      <alignment horizontal="right" vertical="top" wrapText="1"/>
    </xf>
    <xf numFmtId="0" fontId="13" fillId="2" borderId="0" xfId="0" applyFont="1" applyFill="1" applyAlignment="1">
      <alignment horizontal="right" vertical="top" wrapText="1"/>
    </xf>
    <xf numFmtId="0" fontId="14" fillId="0" borderId="1" xfId="0" applyFont="1" applyBorder="1" applyAlignment="1">
      <alignment horizontal="left" vertical="top" wrapText="1"/>
    </xf>
    <xf numFmtId="165" fontId="14" fillId="0" borderId="1" xfId="0" applyNumberFormat="1" applyFont="1" applyBorder="1" applyAlignment="1">
      <alignment horizontal="right" vertical="top" wrapText="1"/>
    </xf>
    <xf numFmtId="0" fontId="14" fillId="0" borderId="1" xfId="0" applyFont="1" applyBorder="1" applyAlignment="1">
      <alignment horizontal="right" vertical="top" wrapText="1"/>
    </xf>
    <xf numFmtId="0" fontId="0" fillId="0" borderId="1" xfId="0" applyBorder="1" applyAlignment="1">
      <alignment vertical="top" wrapText="1"/>
    </xf>
    <xf numFmtId="0" fontId="15" fillId="0" borderId="2" xfId="0" applyFont="1" applyBorder="1" applyAlignment="1">
      <alignment horizontal="left" vertical="top" wrapText="1"/>
    </xf>
    <xf numFmtId="165" fontId="14" fillId="0" borderId="2" xfId="0" applyNumberFormat="1" applyFont="1" applyBorder="1" applyAlignment="1">
      <alignment horizontal="right" vertical="top" wrapText="1"/>
    </xf>
    <xf numFmtId="0" fontId="0" fillId="0" borderId="2" xfId="0" applyBorder="1" applyAlignment="1">
      <alignment horizontal="left" vertical="top" wrapText="1"/>
    </xf>
    <xf numFmtId="0" fontId="12" fillId="0" borderId="0" xfId="0" applyFont="1" applyAlignment="1">
      <alignment horizontal="left" vertical="top" wrapText="1"/>
    </xf>
    <xf numFmtId="0" fontId="16" fillId="0" borderId="0" xfId="0" applyFont="1" applyAlignment="1">
      <alignment horizontal="left" vertical="top"/>
    </xf>
    <xf numFmtId="164" fontId="14" fillId="0" borderId="1" xfId="0" applyNumberFormat="1" applyFont="1" applyBorder="1" applyAlignment="1">
      <alignment horizontal="right" vertical="top" wrapText="1"/>
    </xf>
    <xf numFmtId="0" fontId="12" fillId="0" borderId="1" xfId="0" applyFont="1" applyBorder="1" applyAlignment="1">
      <alignment horizontal="left" vertical="top" wrapText="1"/>
    </xf>
    <xf numFmtId="164" fontId="14" fillId="0" borderId="2" xfId="0" applyNumberFormat="1" applyFont="1" applyBorder="1" applyAlignment="1">
      <alignment horizontal="right" vertical="top" wrapText="1"/>
    </xf>
    <xf numFmtId="0" fontId="0" fillId="0" borderId="0" xfId="0" applyAlignment="1">
      <alignment horizontal="left" vertical="top"/>
    </xf>
    <xf numFmtId="0" fontId="13" fillId="2" borderId="0" xfId="0" applyFont="1" applyFill="1" applyAlignment="1">
      <alignment horizontal="left" vertical="top" wrapText="1"/>
    </xf>
    <xf numFmtId="0" fontId="0" fillId="0" borderId="0" xfId="0" applyAlignment="1">
      <alignment vertical="top"/>
    </xf>
    <xf numFmtId="0" fontId="14" fillId="0" borderId="2" xfId="0" applyFont="1" applyBorder="1" applyAlignment="1">
      <alignment horizontal="left" vertical="top" wrapText="1"/>
    </xf>
    <xf numFmtId="0" fontId="14" fillId="0" borderId="2" xfId="0" applyFont="1" applyBorder="1" applyAlignment="1">
      <alignment horizontal="right" vertical="top" wrapText="1"/>
    </xf>
    <xf numFmtId="0" fontId="0" fillId="0" borderId="2" xfId="0" applyBorder="1" applyAlignment="1">
      <alignment vertical="top" wrapText="1"/>
    </xf>
    <xf numFmtId="165" fontId="15" fillId="0" borderId="2" xfId="0" applyNumberFormat="1" applyFont="1" applyBorder="1" applyAlignment="1">
      <alignment horizontal="right" vertical="top" wrapText="1"/>
    </xf>
    <xf numFmtId="0" fontId="11" fillId="0" borderId="2"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164" fontId="0" fillId="0" borderId="3" xfId="0" applyNumberFormat="1" applyBorder="1" applyAlignment="1">
      <alignment horizontal="left" vertical="top" wrapText="1"/>
    </xf>
    <xf numFmtId="0" fontId="0" fillId="0" borderId="3" xfId="0" applyBorder="1" applyAlignment="1">
      <alignment horizontal="left" vertical="top" wrapText="1"/>
    </xf>
    <xf numFmtId="165" fontId="0" fillId="0" borderId="2" xfId="0" applyNumberFormat="1" applyBorder="1" applyAlignment="1">
      <alignment horizontal="left" vertical="top" wrapText="1"/>
    </xf>
    <xf numFmtId="0" fontId="14" fillId="0" borderId="0" xfId="0" applyFont="1" applyAlignment="1">
      <alignment horizontal="left" vertical="top" wrapText="1"/>
    </xf>
    <xf numFmtId="165" fontId="14" fillId="0" borderId="0" xfId="0" applyNumberFormat="1" applyFont="1" applyAlignment="1">
      <alignment horizontal="right" vertical="top" wrapText="1"/>
    </xf>
    <xf numFmtId="0" fontId="14" fillId="0" borderId="0" xfId="0" applyFont="1" applyAlignment="1">
      <alignment horizontal="right" vertical="top" wrapText="1"/>
    </xf>
    <xf numFmtId="0" fontId="0" fillId="0" borderId="0" xfId="0" applyAlignment="1">
      <alignment vertical="top" wrapText="1"/>
    </xf>
    <xf numFmtId="166" fontId="14" fillId="0" borderId="1" xfId="0" applyNumberFormat="1" applyFont="1" applyBorder="1" applyAlignment="1">
      <alignment horizontal="right" vertical="top" wrapText="1"/>
    </xf>
    <xf numFmtId="166" fontId="15" fillId="0" borderId="2" xfId="0" applyNumberFormat="1" applyFont="1" applyBorder="1" applyAlignment="1">
      <alignment horizontal="right" vertical="top" wrapText="1"/>
    </xf>
    <xf numFmtId="167" fontId="15" fillId="0" borderId="2" xfId="0" applyNumberFormat="1" applyFont="1" applyBorder="1" applyAlignment="1">
      <alignment horizontal="right" vertical="top" wrapText="1"/>
    </xf>
    <xf numFmtId="166" fontId="14" fillId="0" borderId="2" xfId="0" applyNumberFormat="1" applyFont="1" applyBorder="1" applyAlignment="1">
      <alignment horizontal="right" vertical="top" wrapText="1"/>
    </xf>
    <xf numFmtId="0" fontId="12" fillId="0" borderId="4" xfId="1" applyFont="1" applyBorder="1" applyAlignment="1">
      <alignment vertical="top" wrapText="1"/>
    </xf>
    <xf numFmtId="0" fontId="11" fillId="0" borderId="0" xfId="0" applyFont="1" applyAlignment="1">
      <alignment horizontal="left"/>
    </xf>
    <xf numFmtId="0" fontId="4" fillId="0" borderId="0" xfId="0" applyFont="1" applyAlignment="1">
      <alignment horizontal="left"/>
    </xf>
    <xf numFmtId="164" fontId="13" fillId="2" borderId="0" xfId="0" applyNumberFormat="1" applyFont="1" applyFill="1" applyAlignment="1">
      <alignment horizontal="right" wrapText="1"/>
    </xf>
    <xf numFmtId="0" fontId="13" fillId="2" borderId="0" xfId="0" applyFont="1" applyFill="1" applyAlignment="1">
      <alignment horizontal="right" wrapText="1"/>
    </xf>
    <xf numFmtId="0" fontId="14" fillId="0" borderId="1" xfId="0" applyFont="1" applyBorder="1" applyAlignment="1">
      <alignment horizontal="left" vertical="center" wrapText="1"/>
    </xf>
    <xf numFmtId="164" fontId="14" fillId="0" borderId="1" xfId="0" applyNumberFormat="1" applyFont="1" applyBorder="1" applyAlignment="1">
      <alignment horizontal="right" vertical="center" wrapText="1"/>
    </xf>
    <xf numFmtId="0" fontId="14" fillId="0" borderId="1" xfId="0" applyFont="1" applyBorder="1" applyAlignment="1">
      <alignment horizontal="right" vertical="center" wrapText="1"/>
    </xf>
    <xf numFmtId="0" fontId="15" fillId="0" borderId="2" xfId="0" applyFont="1" applyBorder="1" applyAlignment="1">
      <alignment horizontal="left" vertical="center" wrapText="1"/>
    </xf>
    <xf numFmtId="164" fontId="15" fillId="0" borderId="2" xfId="0" applyNumberFormat="1" applyFont="1" applyBorder="1" applyAlignment="1">
      <alignment horizontal="right" vertical="center" wrapText="1"/>
    </xf>
    <xf numFmtId="0" fontId="0" fillId="0" borderId="2" xfId="0" applyBorder="1" applyAlignment="1">
      <alignment horizontal="left" vertical="center" wrapText="1"/>
    </xf>
    <xf numFmtId="0" fontId="16" fillId="0" borderId="0" xfId="0" applyFont="1" applyAlignment="1">
      <alignment horizontal="left"/>
    </xf>
    <xf numFmtId="165" fontId="14" fillId="0" borderId="1" xfId="0" applyNumberFormat="1" applyFont="1" applyBorder="1" applyAlignment="1">
      <alignment horizontal="right" vertical="center" wrapText="1"/>
    </xf>
    <xf numFmtId="165" fontId="15" fillId="0" borderId="1" xfId="0" applyNumberFormat="1" applyFont="1" applyBorder="1" applyAlignment="1">
      <alignment horizontal="right" vertical="center" wrapText="1"/>
    </xf>
    <xf numFmtId="165" fontId="15" fillId="0" borderId="2" xfId="0" applyNumberFormat="1" applyFont="1" applyBorder="1" applyAlignment="1">
      <alignment horizontal="right" vertical="center" wrapText="1"/>
    </xf>
    <xf numFmtId="0" fontId="12" fillId="0" borderId="0" xfId="0" applyFont="1" applyAlignment="1">
      <alignment horizontal="left" vertical="center" wrapText="1"/>
    </xf>
    <xf numFmtId="164" fontId="14" fillId="0" borderId="2" xfId="0" applyNumberFormat="1" applyFont="1" applyBorder="1" applyAlignment="1">
      <alignment horizontal="right" vertical="center" wrapText="1"/>
    </xf>
    <xf numFmtId="0" fontId="14" fillId="0" borderId="2" xfId="0" applyFont="1" applyBorder="1" applyAlignment="1">
      <alignment horizontal="right" vertical="center" wrapText="1"/>
    </xf>
    <xf numFmtId="0" fontId="10" fillId="0" borderId="0" xfId="0" applyFont="1" applyAlignment="1">
      <alignment horizontal="left" vertical="top"/>
    </xf>
    <xf numFmtId="0" fontId="17" fillId="0" borderId="0" xfId="0" applyFont="1" applyAlignment="1">
      <alignment horizontal="left" vertical="top"/>
    </xf>
    <xf numFmtId="0" fontId="9" fillId="0" borderId="0" xfId="0" applyFont="1" applyAlignment="1">
      <alignment vertical="top"/>
    </xf>
    <xf numFmtId="0" fontId="18" fillId="0" borderId="0" xfId="0" applyFont="1" applyAlignment="1">
      <alignment horizontal="left" vertical="top"/>
    </xf>
    <xf numFmtId="0" fontId="19" fillId="0" borderId="0" xfId="0" applyFont="1" applyAlignment="1">
      <alignment horizontal="center" vertical="top" wrapText="1"/>
    </xf>
    <xf numFmtId="0" fontId="20" fillId="0" borderId="0" xfId="0" applyFont="1" applyAlignment="1">
      <alignment horizontal="left" vertical="top" wrapText="1"/>
    </xf>
    <xf numFmtId="0" fontId="9" fillId="2" borderId="0" xfId="0" applyFont="1" applyFill="1" applyAlignment="1">
      <alignment horizontal="left" vertical="top" wrapText="1"/>
    </xf>
    <xf numFmtId="164" fontId="21" fillId="2" borderId="0" xfId="0" applyNumberFormat="1" applyFont="1" applyFill="1" applyAlignment="1">
      <alignment horizontal="right" vertical="top" wrapText="1"/>
    </xf>
    <xf numFmtId="0" fontId="21" fillId="2" borderId="0" xfId="0" applyFont="1" applyFill="1" applyAlignment="1">
      <alignment horizontal="right" vertical="top" wrapText="1"/>
    </xf>
    <xf numFmtId="0" fontId="20" fillId="2" borderId="0" xfId="0" applyFont="1" applyFill="1" applyAlignment="1">
      <alignment horizontal="left" vertical="top" wrapText="1"/>
    </xf>
    <xf numFmtId="0" fontId="20" fillId="0" borderId="1" xfId="0" applyFont="1" applyBorder="1" applyAlignment="1">
      <alignment horizontal="left" vertical="top" wrapText="1"/>
    </xf>
    <xf numFmtId="165" fontId="20" fillId="0" borderId="1" xfId="0" applyNumberFormat="1" applyFont="1" applyBorder="1" applyAlignment="1">
      <alignment horizontal="right" vertical="top" wrapText="1"/>
    </xf>
    <xf numFmtId="0" fontId="20" fillId="0" borderId="1" xfId="0" applyFont="1" applyBorder="1" applyAlignment="1">
      <alignment horizontal="right" vertical="top" wrapText="1"/>
    </xf>
    <xf numFmtId="0" fontId="20" fillId="0" borderId="1" xfId="0" applyFont="1" applyBorder="1" applyAlignment="1">
      <alignment vertical="top" wrapText="1"/>
    </xf>
    <xf numFmtId="0" fontId="17" fillId="0" borderId="2" xfId="0" applyFont="1" applyBorder="1" applyAlignment="1">
      <alignment horizontal="left" vertical="top" wrapText="1"/>
    </xf>
    <xf numFmtId="165" fontId="17" fillId="0" borderId="2" xfId="0" applyNumberFormat="1" applyFont="1" applyBorder="1" applyAlignment="1">
      <alignment horizontal="right" vertical="top" wrapText="1"/>
    </xf>
    <xf numFmtId="0" fontId="9" fillId="0" borderId="2" xfId="0" applyFont="1" applyBorder="1" applyAlignment="1">
      <alignment horizontal="left" vertical="top" wrapText="1"/>
    </xf>
    <xf numFmtId="0" fontId="20" fillId="0" borderId="2" xfId="0" applyFont="1" applyBorder="1" applyAlignment="1">
      <alignment horizontal="left" vertical="top" wrapText="1"/>
    </xf>
    <xf numFmtId="0" fontId="19" fillId="0" borderId="0" xfId="0" applyFont="1" applyAlignment="1">
      <alignment horizontal="left" vertical="top" wrapText="1"/>
    </xf>
    <xf numFmtId="0" fontId="22" fillId="0" borderId="0" xfId="0" applyFont="1" applyAlignment="1">
      <alignment horizontal="left" vertical="top"/>
    </xf>
    <xf numFmtId="0" fontId="23" fillId="0" borderId="0" xfId="0" applyFont="1" applyAlignment="1">
      <alignment horizontal="left" vertical="top"/>
    </xf>
    <xf numFmtId="0" fontId="19" fillId="0" borderId="1" xfId="0" applyFont="1" applyBorder="1" applyAlignment="1">
      <alignment horizontal="left" vertical="top" wrapText="1"/>
    </xf>
    <xf numFmtId="0" fontId="21" fillId="2" borderId="0" xfId="0" applyFont="1" applyFill="1" applyAlignment="1">
      <alignment horizontal="left" vertical="top" wrapText="1"/>
    </xf>
    <xf numFmtId="0" fontId="20" fillId="0" borderId="0" xfId="0" applyFont="1" applyAlignment="1">
      <alignment vertical="top"/>
    </xf>
    <xf numFmtId="164" fontId="20" fillId="0" borderId="0" xfId="0" applyNumberFormat="1" applyFont="1" applyAlignment="1">
      <alignment horizontal="right" vertical="top" wrapText="1"/>
    </xf>
    <xf numFmtId="0" fontId="20" fillId="0" borderId="0" xfId="0" applyFont="1" applyAlignment="1">
      <alignment horizontal="right" vertical="top" wrapText="1"/>
    </xf>
    <xf numFmtId="0" fontId="9" fillId="0" borderId="0" xfId="0" applyFont="1" applyAlignment="1">
      <alignment vertical="top" wrapText="1"/>
    </xf>
    <xf numFmtId="0" fontId="19" fillId="0" borderId="3" xfId="0" applyFont="1" applyBorder="1" applyAlignment="1">
      <alignment horizontal="left" vertical="top" wrapText="1"/>
    </xf>
    <xf numFmtId="164" fontId="9" fillId="0" borderId="3" xfId="0" applyNumberFormat="1" applyFont="1" applyBorder="1" applyAlignment="1">
      <alignment horizontal="left" vertical="top" wrapText="1"/>
    </xf>
    <xf numFmtId="0" fontId="9" fillId="0" borderId="3" xfId="0" applyFont="1" applyBorder="1" applyAlignment="1">
      <alignment horizontal="left" vertical="top" wrapText="1"/>
    </xf>
    <xf numFmtId="0" fontId="20" fillId="0" borderId="3" xfId="0" applyFont="1" applyBorder="1" applyAlignment="1">
      <alignment horizontal="left" vertical="top" wrapText="1"/>
    </xf>
    <xf numFmtId="164" fontId="20" fillId="0" borderId="1" xfId="0" applyNumberFormat="1" applyFont="1" applyBorder="1" applyAlignment="1">
      <alignment horizontal="right" vertical="top" wrapText="1"/>
    </xf>
    <xf numFmtId="0" fontId="24" fillId="0" borderId="1" xfId="0" applyFont="1" applyBorder="1" applyAlignment="1">
      <alignment horizontal="left" vertical="top" wrapText="1"/>
    </xf>
    <xf numFmtId="0" fontId="13" fillId="2" borderId="1" xfId="0" applyFont="1" applyFill="1" applyBorder="1" applyAlignment="1">
      <alignment horizontal="right" vertical="top" wrapText="1"/>
    </xf>
    <xf numFmtId="0" fontId="20" fillId="0" borderId="0" xfId="0" applyFont="1" applyAlignment="1">
      <alignment vertical="top" wrapText="1"/>
    </xf>
    <xf numFmtId="0" fontId="13" fillId="2" borderId="1" xfId="0" applyFont="1" applyFill="1" applyBorder="1" applyAlignment="1">
      <alignment horizontal="left" vertical="top" wrapText="1"/>
    </xf>
    <xf numFmtId="164" fontId="13" fillId="2" borderId="1" xfId="0" applyNumberFormat="1" applyFont="1" applyFill="1" applyBorder="1" applyAlignment="1">
      <alignment horizontal="right" vertical="top" wrapText="1"/>
    </xf>
    <xf numFmtId="0" fontId="0" fillId="2" borderId="1" xfId="0" applyFill="1" applyBorder="1" applyAlignment="1">
      <alignment horizontal="left" vertical="top" wrapText="1"/>
    </xf>
    <xf numFmtId="0" fontId="0" fillId="0" borderId="1" xfId="0" applyBorder="1" applyAlignment="1">
      <alignment vertical="top"/>
    </xf>
    <xf numFmtId="0" fontId="0" fillId="0" borderId="2" xfId="0" applyBorder="1" applyAlignment="1">
      <alignment vertical="top"/>
    </xf>
    <xf numFmtId="165" fontId="12" fillId="0" borderId="0" xfId="0" applyNumberFormat="1" applyFont="1" applyAlignment="1">
      <alignment horizontal="left" vertical="top" wrapText="1"/>
    </xf>
    <xf numFmtId="164" fontId="14" fillId="0" borderId="0" xfId="0" applyNumberFormat="1" applyFont="1" applyAlignment="1">
      <alignment horizontal="right" vertical="top" wrapText="1"/>
    </xf>
    <xf numFmtId="164" fontId="13" fillId="2" borderId="1" xfId="0" applyNumberFormat="1" applyFont="1" applyFill="1" applyBorder="1" applyAlignment="1">
      <alignment horizontal="right" wrapText="1"/>
    </xf>
    <xf numFmtId="0" fontId="13" fillId="2" borderId="1" xfId="0" applyFont="1" applyFill="1" applyBorder="1" applyAlignment="1">
      <alignment horizontal="right" wrapText="1"/>
    </xf>
    <xf numFmtId="165" fontId="14" fillId="0" borderId="2" xfId="0" applyNumberFormat="1" applyFont="1" applyBorder="1" applyAlignment="1">
      <alignment horizontal="right" vertical="center" wrapText="1"/>
    </xf>
    <xf numFmtId="164" fontId="14" fillId="0" borderId="0" xfId="0" applyNumberFormat="1" applyFont="1" applyAlignment="1">
      <alignment horizontal="right" vertical="center" wrapText="1"/>
    </xf>
    <xf numFmtId="0" fontId="14" fillId="0" borderId="0" xfId="0" applyFont="1" applyAlignment="1">
      <alignment horizontal="right" vertical="center" wrapText="1"/>
    </xf>
    <xf numFmtId="0" fontId="10" fillId="0" borderId="2"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vertical="top" wrapText="1"/>
    </xf>
    <xf numFmtId="164" fontId="20" fillId="0" borderId="2" xfId="0" applyNumberFormat="1" applyFont="1" applyBorder="1" applyAlignment="1">
      <alignment horizontal="right" vertical="top" wrapText="1"/>
    </xf>
    <xf numFmtId="0" fontId="20" fillId="0" borderId="2" xfId="0" applyFont="1" applyBorder="1" applyAlignment="1">
      <alignment horizontal="right" vertical="top" wrapText="1"/>
    </xf>
    <xf numFmtId="0" fontId="9" fillId="0" borderId="2" xfId="0" applyFont="1" applyBorder="1" applyAlignment="1">
      <alignment vertical="top" wrapText="1"/>
    </xf>
    <xf numFmtId="164" fontId="20" fillId="0" borderId="3" xfId="0" applyNumberFormat="1" applyFont="1" applyBorder="1" applyAlignment="1">
      <alignment horizontal="left" vertical="top" wrapText="1"/>
    </xf>
    <xf numFmtId="165" fontId="16" fillId="0" borderId="0" xfId="0" applyNumberFormat="1" applyFont="1" applyAlignment="1">
      <alignment horizontal="left" vertical="top"/>
    </xf>
    <xf numFmtId="165" fontId="4" fillId="0" borderId="0" xfId="0" applyNumberFormat="1" applyFont="1" applyAlignment="1">
      <alignment horizontal="left" vertical="top"/>
    </xf>
    <xf numFmtId="165" fontId="12" fillId="0" borderId="0" xfId="0" applyNumberFormat="1" applyFont="1" applyAlignment="1">
      <alignment horizontal="center" vertical="top" wrapText="1"/>
    </xf>
    <xf numFmtId="165" fontId="13" fillId="2" borderId="0" xfId="0" applyNumberFormat="1" applyFont="1" applyFill="1" applyAlignment="1">
      <alignment horizontal="right" vertical="top" wrapText="1"/>
    </xf>
    <xf numFmtId="0" fontId="14" fillId="0" borderId="5" xfId="0" applyFont="1" applyBorder="1" applyAlignment="1">
      <alignment horizontal="left" vertical="top" wrapText="1"/>
    </xf>
    <xf numFmtId="164" fontId="14" fillId="0" borderId="5" xfId="0" applyNumberFormat="1" applyFont="1" applyBorder="1" applyAlignment="1">
      <alignment horizontal="right" vertical="top" wrapText="1"/>
    </xf>
    <xf numFmtId="0" fontId="14" fillId="0" borderId="5" xfId="0" applyFont="1" applyBorder="1" applyAlignment="1">
      <alignment horizontal="right" vertical="top" wrapText="1"/>
    </xf>
    <xf numFmtId="0" fontId="12" fillId="0" borderId="5" xfId="0" applyFont="1" applyBorder="1" applyAlignment="1">
      <alignment horizontal="left" vertical="top" wrapText="1"/>
    </xf>
    <xf numFmtId="166" fontId="14" fillId="0" borderId="1" xfId="0" applyNumberFormat="1" applyFont="1" applyBorder="1" applyAlignment="1">
      <alignment horizontal="right" vertical="center" wrapText="1"/>
    </xf>
    <xf numFmtId="166" fontId="15" fillId="0" borderId="2" xfId="0" applyNumberFormat="1" applyFont="1" applyBorder="1" applyAlignment="1">
      <alignment horizontal="right" vertical="center" wrapText="1"/>
    </xf>
    <xf numFmtId="0" fontId="0" fillId="0" borderId="1" xfId="0" applyBorder="1"/>
    <xf numFmtId="0" fontId="0" fillId="0" borderId="2" xfId="0" applyBorder="1"/>
    <xf numFmtId="0" fontId="11" fillId="0" borderId="0" xfId="0" applyFont="1" applyAlignment="1">
      <alignment horizontal="left" vertical="top"/>
    </xf>
    <xf numFmtId="0" fontId="4" fillId="0" borderId="0" xfId="0" applyFont="1" applyAlignment="1">
      <alignment horizontal="left" vertical="top"/>
    </xf>
    <xf numFmtId="0" fontId="12" fillId="0" borderId="0" xfId="0" applyFont="1" applyAlignment="1">
      <alignment horizontal="center" vertical="top" wrapText="1"/>
    </xf>
    <xf numFmtId="164" fontId="0" fillId="0" borderId="0" xfId="0" applyNumberFormat="1" applyAlignment="1">
      <alignment horizontal="left" vertical="top" wrapText="1"/>
    </xf>
    <xf numFmtId="164" fontId="0" fillId="2" borderId="0" xfId="0" applyNumberFormat="1" applyFill="1" applyAlignment="1">
      <alignment horizontal="left" vertical="top" wrapText="1"/>
    </xf>
    <xf numFmtId="164" fontId="12" fillId="0" borderId="1" xfId="0" applyNumberFormat="1" applyFont="1" applyBorder="1" applyAlignment="1">
      <alignment horizontal="left" vertical="top" wrapText="1"/>
    </xf>
    <xf numFmtId="164" fontId="0" fillId="0" borderId="1" xfId="0" applyNumberFormat="1" applyBorder="1" applyAlignment="1">
      <alignment vertical="top" wrapText="1"/>
    </xf>
    <xf numFmtId="164" fontId="0" fillId="0" borderId="2" xfId="0" applyNumberFormat="1" applyBorder="1" applyAlignment="1">
      <alignment horizontal="left" vertical="top" wrapText="1"/>
    </xf>
    <xf numFmtId="0" fontId="0" fillId="0" borderId="0" xfId="0" applyAlignment="1">
      <alignment horizontal="left" vertical="top"/>
    </xf>
    <xf numFmtId="0" fontId="12" fillId="0" borderId="0" xfId="0" applyFont="1" applyAlignment="1">
      <alignment horizontal="left" vertical="top" wrapText="1"/>
    </xf>
    <xf numFmtId="166" fontId="13" fillId="2" borderId="0" xfId="0" applyNumberFormat="1" applyFont="1" applyFill="1" applyAlignment="1">
      <alignment horizontal="right" vertical="top" wrapText="1"/>
    </xf>
    <xf numFmtId="168" fontId="15" fillId="0" borderId="2" xfId="0" applyNumberFormat="1" applyFont="1" applyBorder="1" applyAlignment="1">
      <alignment horizontal="right" vertical="top" wrapText="1"/>
    </xf>
    <xf numFmtId="0" fontId="14" fillId="0" borderId="0" xfId="0" applyFont="1" applyFill="1" applyAlignment="1">
      <alignment horizontal="left" vertical="top" wrapText="1"/>
    </xf>
    <xf numFmtId="0" fontId="14" fillId="0" borderId="0" xfId="0" applyFont="1" applyFill="1" applyAlignment="1">
      <alignment horizontal="right" vertical="top" wrapText="1"/>
    </xf>
    <xf numFmtId="0" fontId="12" fillId="0" borderId="0" xfId="0" applyFont="1" applyFill="1" applyAlignment="1">
      <alignment horizontal="left" vertical="top" wrapText="1"/>
    </xf>
    <xf numFmtId="168" fontId="11" fillId="0" borderId="2" xfId="0" applyNumberFormat="1" applyFont="1" applyBorder="1" applyAlignment="1">
      <alignment horizontal="left" vertical="top" wrapText="1"/>
    </xf>
    <xf numFmtId="0" fontId="0" fillId="0" borderId="1" xfId="0" applyBorder="1" applyAlignment="1">
      <alignment horizontal="left" vertical="top" wrapText="1"/>
    </xf>
    <xf numFmtId="166" fontId="0" fillId="0" borderId="2" xfId="0" applyNumberFormat="1" applyBorder="1" applyAlignment="1">
      <alignment horizontal="left" vertical="top" wrapText="1"/>
    </xf>
    <xf numFmtId="0" fontId="12" fillId="0" borderId="0" xfId="0" applyFont="1" applyAlignment="1">
      <alignment horizontal="right" vertical="top" wrapText="1"/>
    </xf>
    <xf numFmtId="166" fontId="13" fillId="2" borderId="0" xfId="0" applyNumberFormat="1" applyFont="1" applyFill="1" applyAlignment="1">
      <alignment horizontal="right" wrapText="1"/>
    </xf>
    <xf numFmtId="166" fontId="14" fillId="0" borderId="0" xfId="0" applyNumberFormat="1" applyFont="1" applyAlignment="1">
      <alignment horizontal="right" vertical="center" wrapText="1"/>
    </xf>
    <xf numFmtId="0" fontId="14" fillId="0" borderId="2" xfId="0" applyFont="1" applyBorder="1" applyAlignment="1">
      <alignment horizontal="left" vertical="center" wrapText="1"/>
    </xf>
    <xf numFmtId="166" fontId="14" fillId="0" borderId="2" xfId="0" applyNumberFormat="1" applyFont="1" applyBorder="1" applyAlignment="1">
      <alignment horizontal="right" vertical="center" wrapText="1"/>
    </xf>
    <xf numFmtId="169" fontId="14" fillId="0" borderId="2" xfId="0" applyNumberFormat="1" applyFont="1" applyBorder="1" applyAlignment="1">
      <alignment horizontal="right" vertical="center" wrapText="1"/>
    </xf>
    <xf numFmtId="166" fontId="0" fillId="0" borderId="2" xfId="0" applyNumberFormat="1" applyBorder="1" applyAlignment="1">
      <alignment horizontal="left" vertical="center" wrapText="1"/>
    </xf>
    <xf numFmtId="168" fontId="14" fillId="0" borderId="2" xfId="0" applyNumberFormat="1" applyFont="1" applyBorder="1" applyAlignment="1">
      <alignment horizontal="right" vertical="top" wrapText="1"/>
    </xf>
    <xf numFmtId="0" fontId="15" fillId="0" borderId="2" xfId="0" applyFont="1" applyFill="1" applyBorder="1" applyAlignment="1">
      <alignment horizontal="left" vertical="center" wrapText="1"/>
    </xf>
    <xf numFmtId="168" fontId="15" fillId="0" borderId="2" xfId="0" applyNumberFormat="1" applyFont="1" applyFill="1" applyBorder="1" applyAlignment="1">
      <alignment horizontal="right" vertical="top" wrapText="1"/>
    </xf>
    <xf numFmtId="0" fontId="0" fillId="0" borderId="2" xfId="0" applyFill="1" applyBorder="1" applyAlignment="1">
      <alignment horizontal="left" vertical="center" wrapText="1"/>
    </xf>
    <xf numFmtId="0" fontId="0" fillId="0" borderId="2" xfId="0" applyFill="1" applyBorder="1" applyAlignment="1">
      <alignment horizontal="left" vertical="top" wrapText="1"/>
    </xf>
    <xf numFmtId="0" fontId="14" fillId="0" borderId="5" xfId="0" applyFont="1" applyFill="1" applyBorder="1" applyAlignment="1">
      <alignment horizontal="left" vertical="top" wrapText="1"/>
    </xf>
    <xf numFmtId="166" fontId="14" fillId="0" borderId="5" xfId="0" applyNumberFormat="1" applyFont="1" applyFill="1" applyBorder="1" applyAlignment="1">
      <alignment horizontal="right" vertical="top" wrapText="1"/>
    </xf>
    <xf numFmtId="0" fontId="14" fillId="0" borderId="5" xfId="0" applyFont="1" applyFill="1" applyBorder="1" applyAlignment="1">
      <alignment horizontal="right" vertical="top" wrapText="1"/>
    </xf>
    <xf numFmtId="0" fontId="12" fillId="0" borderId="5" xfId="0" applyFont="1" applyFill="1" applyBorder="1" applyAlignment="1">
      <alignment horizontal="right" vertical="top" wrapText="1"/>
    </xf>
    <xf numFmtId="0" fontId="6" fillId="0" borderId="0" xfId="2" applyAlignment="1">
      <alignment horizontal="left" vertical="top" wrapText="1"/>
    </xf>
    <xf numFmtId="0" fontId="6" fillId="2" borderId="0" xfId="2" applyFill="1" applyAlignment="1">
      <alignment horizontal="left" vertical="top" wrapText="1"/>
    </xf>
    <xf numFmtId="166" fontId="13" fillId="2" borderId="0" xfId="2" applyNumberFormat="1" applyFont="1" applyFill="1" applyAlignment="1">
      <alignment horizontal="right" wrapText="1"/>
    </xf>
    <xf numFmtId="0" fontId="13" fillId="2" borderId="0" xfId="2" applyFont="1" applyFill="1" applyAlignment="1">
      <alignment horizontal="right" wrapText="1"/>
    </xf>
    <xf numFmtId="0" fontId="15" fillId="0" borderId="2" xfId="2" applyFont="1" applyBorder="1" applyAlignment="1">
      <alignment horizontal="left" vertical="center" wrapText="1"/>
    </xf>
    <xf numFmtId="166" fontId="15" fillId="0" borderId="2" xfId="2" applyNumberFormat="1" applyFont="1" applyBorder="1" applyAlignment="1">
      <alignment horizontal="right" vertical="center" wrapText="1"/>
    </xf>
    <xf numFmtId="0" fontId="11" fillId="0" borderId="2" xfId="2" applyFont="1" applyBorder="1" applyAlignment="1">
      <alignment horizontal="left" vertical="center" wrapText="1"/>
    </xf>
    <xf numFmtId="0" fontId="6" fillId="0" borderId="2" xfId="2" applyBorder="1" applyAlignment="1">
      <alignment horizontal="left" vertical="top" wrapText="1"/>
    </xf>
    <xf numFmtId="168" fontId="13" fillId="2" borderId="0" xfId="2" applyNumberFormat="1" applyFont="1" applyFill="1" applyAlignment="1">
      <alignment horizontal="right" vertical="top" wrapText="1"/>
    </xf>
    <xf numFmtId="0" fontId="13" fillId="2" borderId="0" xfId="2" applyFont="1" applyFill="1" applyAlignment="1">
      <alignment horizontal="right" vertical="top" wrapText="1"/>
    </xf>
    <xf numFmtId="0" fontId="15" fillId="0" borderId="2" xfId="2" applyFont="1" applyBorder="1" applyAlignment="1">
      <alignment horizontal="left" vertical="top" wrapText="1"/>
    </xf>
    <xf numFmtId="168" fontId="15" fillId="0" borderId="2" xfId="2" applyNumberFormat="1" applyFont="1" applyBorder="1" applyAlignment="1">
      <alignment horizontal="right" vertical="top" wrapText="1"/>
    </xf>
    <xf numFmtId="168" fontId="11" fillId="0" borderId="2" xfId="2" applyNumberFormat="1" applyFont="1" applyBorder="1" applyAlignment="1">
      <alignment horizontal="left" vertical="top" wrapText="1"/>
    </xf>
    <xf numFmtId="0" fontId="14" fillId="0" borderId="2" xfId="2" applyFont="1" applyBorder="1" applyAlignment="1">
      <alignment horizontal="left" vertical="top" wrapText="1"/>
    </xf>
    <xf numFmtId="168" fontId="14" fillId="0" borderId="2" xfId="2" applyNumberFormat="1" applyFont="1" applyBorder="1" applyAlignment="1">
      <alignment horizontal="right" vertical="top" wrapText="1"/>
    </xf>
    <xf numFmtId="170" fontId="14" fillId="0" borderId="2" xfId="2" applyNumberFormat="1" applyFont="1" applyBorder="1" applyAlignment="1">
      <alignment horizontal="right" vertical="top" wrapText="1"/>
    </xf>
    <xf numFmtId="0" fontId="12" fillId="0" borderId="2" xfId="2" applyFont="1" applyBorder="1" applyAlignment="1">
      <alignment horizontal="left" vertical="top" wrapText="1"/>
    </xf>
    <xf numFmtId="0" fontId="13" fillId="2" borderId="0" xfId="2" applyFont="1" applyFill="1" applyAlignment="1">
      <alignment vertical="top" wrapText="1"/>
    </xf>
    <xf numFmtId="166" fontId="13" fillId="2" borderId="0" xfId="2" applyNumberFormat="1" applyFont="1" applyFill="1" applyAlignment="1">
      <alignment wrapText="1"/>
    </xf>
    <xf numFmtId="0" fontId="6" fillId="2" borderId="0" xfId="2" applyFill="1" applyAlignment="1">
      <alignment vertical="top" wrapText="1"/>
    </xf>
    <xf numFmtId="170" fontId="14" fillId="0" borderId="2" xfId="0" applyNumberFormat="1" applyFont="1" applyBorder="1" applyAlignment="1">
      <alignment horizontal="right" vertical="top" wrapText="1"/>
    </xf>
    <xf numFmtId="0" fontId="13" fillId="2" borderId="0" xfId="0" applyFont="1" applyFill="1" applyAlignment="1">
      <alignment vertical="top" wrapText="1"/>
    </xf>
    <xf numFmtId="166" fontId="13" fillId="2" borderId="0" xfId="0" applyNumberFormat="1" applyFont="1" applyFill="1" applyAlignment="1">
      <alignment vertical="top" wrapText="1"/>
    </xf>
    <xf numFmtId="0" fontId="0" fillId="2" borderId="0" xfId="0" applyFill="1" applyAlignment="1">
      <alignment vertical="top" wrapText="1"/>
    </xf>
    <xf numFmtId="0" fontId="11" fillId="0" borderId="2" xfId="0" applyFont="1" applyBorder="1" applyAlignment="1">
      <alignment horizontal="left" vertical="center" wrapText="1"/>
    </xf>
    <xf numFmtId="166" fontId="11" fillId="0" borderId="2" xfId="0" applyNumberFormat="1" applyFont="1" applyBorder="1" applyAlignment="1">
      <alignment horizontal="left" vertical="center" wrapText="1"/>
    </xf>
    <xf numFmtId="166" fontId="14" fillId="0" borderId="2" xfId="0" applyNumberFormat="1" applyFont="1" applyFill="1" applyBorder="1" applyAlignment="1">
      <alignment horizontal="right" vertical="center" wrapText="1"/>
    </xf>
    <xf numFmtId="166" fontId="15" fillId="0" borderId="2" xfId="0" applyNumberFormat="1" applyFont="1" applyFill="1" applyBorder="1" applyAlignment="1">
      <alignment horizontal="right" vertical="center" wrapText="1"/>
    </xf>
    <xf numFmtId="0" fontId="6" fillId="0" borderId="0" xfId="1" applyAlignment="1">
      <alignment horizontal="left" vertical="top" wrapText="1"/>
    </xf>
    <xf numFmtId="0" fontId="6" fillId="2" borderId="0" xfId="1" applyFill="1" applyAlignment="1">
      <alignment horizontal="left" vertical="top" wrapText="1"/>
    </xf>
    <xf numFmtId="168" fontId="13" fillId="2" borderId="0" xfId="1" applyNumberFormat="1" applyFont="1" applyFill="1" applyAlignment="1">
      <alignment horizontal="right" vertical="top" wrapText="1"/>
    </xf>
    <xf numFmtId="0" fontId="13" fillId="2" borderId="0" xfId="1" applyFont="1" applyFill="1" applyAlignment="1">
      <alignment horizontal="right" vertical="top" wrapText="1"/>
    </xf>
    <xf numFmtId="168" fontId="14" fillId="0" borderId="2" xfId="1" applyNumberFormat="1" applyFont="1" applyBorder="1" applyAlignment="1">
      <alignment horizontal="right" vertical="top" wrapText="1"/>
    </xf>
    <xf numFmtId="0" fontId="14" fillId="0" borderId="2" xfId="1" applyFont="1" applyBorder="1" applyAlignment="1">
      <alignment horizontal="right" vertical="top" wrapText="1"/>
    </xf>
    <xf numFmtId="0" fontId="6" fillId="0" borderId="2" xfId="1" applyBorder="1" applyAlignment="1">
      <alignment vertical="top" wrapText="1"/>
    </xf>
    <xf numFmtId="0" fontId="14" fillId="0" borderId="2" xfId="1" applyFont="1" applyBorder="1" applyAlignment="1">
      <alignment horizontal="left" vertical="top" wrapText="1"/>
    </xf>
    <xf numFmtId="0" fontId="15" fillId="0" borderId="2" xfId="1" applyFont="1" applyBorder="1" applyAlignment="1">
      <alignment horizontal="left" vertical="top" wrapText="1"/>
    </xf>
    <xf numFmtId="168" fontId="15" fillId="0" borderId="2" xfId="1" applyNumberFormat="1" applyFont="1" applyBorder="1" applyAlignment="1">
      <alignment horizontal="right" vertical="top" wrapText="1"/>
    </xf>
    <xf numFmtId="0" fontId="6" fillId="0" borderId="2" xfId="1" applyBorder="1" applyAlignment="1">
      <alignment horizontal="left" vertical="top" wrapText="1"/>
    </xf>
    <xf numFmtId="0" fontId="15" fillId="3" borderId="2" xfId="0" applyFont="1" applyFill="1" applyBorder="1" applyAlignment="1">
      <alignment horizontal="left" vertical="center" wrapText="1"/>
    </xf>
    <xf numFmtId="166" fontId="13" fillId="3" borderId="2" xfId="0" applyNumberFormat="1" applyFont="1" applyFill="1" applyBorder="1" applyAlignment="1">
      <alignment horizontal="right" vertical="top" wrapText="1"/>
    </xf>
    <xf numFmtId="0" fontId="13" fillId="3" borderId="2" xfId="0" applyFont="1" applyFill="1" applyBorder="1" applyAlignment="1">
      <alignment horizontal="right" vertical="top" wrapText="1"/>
    </xf>
    <xf numFmtId="0" fontId="0" fillId="3" borderId="2" xfId="0" applyFill="1" applyBorder="1" applyAlignment="1">
      <alignment horizontal="left" vertical="top" wrapText="1"/>
    </xf>
    <xf numFmtId="168" fontId="11" fillId="0" borderId="2" xfId="1" applyNumberFormat="1" applyFont="1" applyBorder="1" applyAlignment="1">
      <alignment horizontal="left" vertical="top" wrapText="1"/>
    </xf>
    <xf numFmtId="0" fontId="12" fillId="0" borderId="0" xfId="1" applyFont="1" applyAlignment="1">
      <alignment horizontal="left" vertical="top" wrapText="1"/>
    </xf>
    <xf numFmtId="0" fontId="14" fillId="0" borderId="1" xfId="1" applyFont="1" applyFill="1" applyBorder="1" applyAlignment="1">
      <alignment horizontal="left" vertical="top" wrapText="1"/>
    </xf>
    <xf numFmtId="168" fontId="14" fillId="0" borderId="1" xfId="1" applyNumberFormat="1" applyFont="1" applyFill="1" applyBorder="1" applyAlignment="1">
      <alignment horizontal="right" vertical="top" wrapText="1"/>
    </xf>
    <xf numFmtId="0" fontId="14" fillId="0" borderId="1" xfId="1" applyFont="1" applyFill="1" applyBorder="1" applyAlignment="1">
      <alignment horizontal="right" vertical="top" wrapText="1"/>
    </xf>
    <xf numFmtId="0" fontId="6" fillId="0" borderId="1" xfId="1" applyFill="1" applyBorder="1" applyAlignment="1">
      <alignment vertical="top" wrapText="1"/>
    </xf>
    <xf numFmtId="0" fontId="14" fillId="0" borderId="2" xfId="1" applyFont="1" applyFill="1" applyBorder="1" applyAlignment="1">
      <alignment horizontal="left" vertical="top" wrapText="1"/>
    </xf>
    <xf numFmtId="168" fontId="14" fillId="0" borderId="2" xfId="1" applyNumberFormat="1" applyFont="1" applyFill="1" applyBorder="1" applyAlignment="1">
      <alignment horizontal="right" vertical="top" wrapText="1"/>
    </xf>
    <xf numFmtId="0" fontId="14" fillId="0" borderId="2" xfId="1" applyFont="1" applyFill="1" applyBorder="1" applyAlignment="1">
      <alignment horizontal="right" vertical="top" wrapText="1"/>
    </xf>
    <xf numFmtId="0" fontId="6" fillId="0" borderId="2" xfId="1" applyFill="1" applyBorder="1" applyAlignment="1">
      <alignment vertical="top" wrapText="1"/>
    </xf>
    <xf numFmtId="0" fontId="12" fillId="0" borderId="2" xfId="1" applyFont="1" applyFill="1" applyBorder="1" applyAlignment="1">
      <alignment vertical="top" wrapText="1"/>
    </xf>
    <xf numFmtId="0" fontId="12" fillId="0" borderId="1" xfId="1" applyFont="1" applyFill="1" applyBorder="1" applyAlignment="1">
      <alignment vertical="top" wrapText="1"/>
    </xf>
    <xf numFmtId="166" fontId="13" fillId="0" borderId="2" xfId="0" applyNumberFormat="1" applyFont="1" applyFill="1" applyBorder="1" applyAlignment="1">
      <alignment horizontal="right" vertical="top" wrapText="1"/>
    </xf>
    <xf numFmtId="0" fontId="13" fillId="0" borderId="2" xfId="0" applyFont="1" applyFill="1" applyBorder="1" applyAlignment="1">
      <alignment horizontal="right" vertical="top" wrapText="1"/>
    </xf>
    <xf numFmtId="0" fontId="14" fillId="0" borderId="0" xfId="1" applyFont="1" applyFill="1" applyAlignment="1">
      <alignment horizontal="left" vertical="top" wrapText="1"/>
    </xf>
    <xf numFmtId="168" fontId="14" fillId="0" borderId="0" xfId="1" applyNumberFormat="1" applyFont="1" applyFill="1" applyAlignment="1">
      <alignment horizontal="right" vertical="top" wrapText="1"/>
    </xf>
    <xf numFmtId="0" fontId="14" fillId="0" borderId="0" xfId="1" applyFont="1" applyFill="1" applyAlignment="1">
      <alignment horizontal="right" vertical="top" wrapText="1"/>
    </xf>
    <xf numFmtId="0" fontId="12" fillId="0" borderId="0" xfId="1" applyFont="1" applyFill="1" applyAlignment="1">
      <alignment vertical="top" wrapText="1"/>
    </xf>
    <xf numFmtId="0" fontId="13" fillId="2" borderId="0" xfId="2" applyFont="1" applyFill="1" applyAlignment="1">
      <alignment horizontal="left" vertical="top" wrapText="1"/>
    </xf>
    <xf numFmtId="166" fontId="13" fillId="2" borderId="0" xfId="2" applyNumberFormat="1" applyFont="1" applyFill="1" applyAlignment="1">
      <alignment horizontal="right" vertical="top" wrapText="1"/>
    </xf>
    <xf numFmtId="166" fontId="32" fillId="0" borderId="2" xfId="0" applyNumberFormat="1" applyFont="1" applyFill="1" applyBorder="1" applyAlignment="1">
      <alignment horizontal="right" vertical="center" wrapText="1"/>
    </xf>
    <xf numFmtId="0" fontId="11" fillId="0" borderId="2" xfId="0" applyFont="1" applyFill="1" applyBorder="1" applyAlignment="1">
      <alignment horizontal="left" vertical="center" wrapText="1"/>
    </xf>
    <xf numFmtId="169" fontId="14" fillId="0" borderId="2" xfId="0" applyNumberFormat="1" applyFont="1" applyFill="1" applyBorder="1" applyAlignment="1">
      <alignment horizontal="right" vertical="center" wrapText="1"/>
    </xf>
    <xf numFmtId="0" fontId="14" fillId="0" borderId="2" xfId="0" applyFont="1" applyFill="1" applyBorder="1" applyAlignment="1">
      <alignment horizontal="right" vertical="center" wrapText="1"/>
    </xf>
    <xf numFmtId="0" fontId="12" fillId="0" borderId="2" xfId="0" applyFont="1" applyFill="1" applyBorder="1" applyAlignment="1">
      <alignment horizontal="left" vertical="top" wrapText="1"/>
    </xf>
    <xf numFmtId="166" fontId="13" fillId="2" borderId="0" xfId="0" applyNumberFormat="1" applyFont="1" applyFill="1" applyAlignment="1">
      <alignment wrapText="1"/>
    </xf>
    <xf numFmtId="169" fontId="14" fillId="0" borderId="2" xfId="0" applyNumberFormat="1" applyFont="1" applyBorder="1" applyAlignment="1">
      <alignment horizontal="right" vertical="top" wrapText="1"/>
    </xf>
    <xf numFmtId="166" fontId="11" fillId="0" borderId="2" xfId="0" applyNumberFormat="1" applyFont="1" applyBorder="1" applyAlignment="1">
      <alignment horizontal="left" vertical="top" wrapText="1"/>
    </xf>
    <xf numFmtId="166" fontId="15" fillId="0" borderId="2" xfId="2" applyNumberFormat="1" applyFont="1" applyBorder="1" applyAlignment="1">
      <alignment horizontal="right" vertical="top" wrapText="1"/>
    </xf>
    <xf numFmtId="0" fontId="11" fillId="0" borderId="2" xfId="2" applyFont="1" applyBorder="1" applyAlignment="1">
      <alignment horizontal="left" vertical="top" wrapText="1"/>
    </xf>
    <xf numFmtId="0" fontId="6" fillId="0" borderId="0" xfId="2" applyAlignment="1">
      <alignment vertical="top"/>
    </xf>
    <xf numFmtId="0" fontId="15" fillId="0" borderId="1" xfId="0" applyFont="1" applyBorder="1" applyAlignment="1">
      <alignment horizontal="left" vertical="top" wrapText="1"/>
    </xf>
    <xf numFmtId="166" fontId="15" fillId="0" borderId="1" xfId="0" applyNumberFormat="1" applyFont="1" applyBorder="1" applyAlignment="1">
      <alignment horizontal="right" vertical="top" wrapText="1"/>
    </xf>
    <xf numFmtId="0" fontId="11" fillId="0" borderId="1" xfId="0" applyFont="1" applyBorder="1" applyAlignment="1">
      <alignment horizontal="left" vertical="top" wrapText="1"/>
    </xf>
    <xf numFmtId="0" fontId="14" fillId="0" borderId="6" xfId="0" applyFont="1" applyBorder="1" applyAlignment="1">
      <alignment horizontal="left" vertical="top" wrapText="1"/>
    </xf>
    <xf numFmtId="166" fontId="14" fillId="0" borderId="6" xfId="0" applyNumberFormat="1" applyFont="1" applyBorder="1" applyAlignment="1">
      <alignment horizontal="right" vertical="top" wrapText="1"/>
    </xf>
    <xf numFmtId="0" fontId="14" fillId="0" borderId="6" xfId="0" applyFont="1" applyBorder="1" applyAlignment="1">
      <alignment horizontal="right" vertical="top" wrapText="1"/>
    </xf>
    <xf numFmtId="0" fontId="12" fillId="0" borderId="6" xfId="0" applyFont="1" applyFill="1" applyBorder="1" applyAlignment="1">
      <alignment horizontal="right" vertical="top" wrapText="1"/>
    </xf>
    <xf numFmtId="0" fontId="0" fillId="0" borderId="6" xfId="0" applyFill="1" applyBorder="1" applyAlignment="1">
      <alignment vertical="top" wrapText="1"/>
    </xf>
    <xf numFmtId="0" fontId="12" fillId="0" borderId="6" xfId="0" applyFont="1" applyBorder="1" applyAlignment="1">
      <alignment horizontal="righ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14" fillId="0" borderId="6" xfId="0" applyFont="1" applyFill="1" applyBorder="1" applyAlignment="1">
      <alignment horizontal="left" vertical="top" wrapText="1"/>
    </xf>
    <xf numFmtId="166" fontId="14" fillId="0" borderId="6" xfId="0" applyNumberFormat="1" applyFont="1" applyFill="1" applyBorder="1" applyAlignment="1">
      <alignment horizontal="right" vertical="top" wrapText="1"/>
    </xf>
    <xf numFmtId="0" fontId="14" fillId="0" borderId="6" xfId="0" applyFont="1" applyFill="1" applyBorder="1" applyAlignment="1">
      <alignment horizontal="right" vertical="top" wrapText="1"/>
    </xf>
    <xf numFmtId="0" fontId="12" fillId="0" borderId="6" xfId="0" applyFont="1" applyFill="1" applyBorder="1" applyAlignment="1">
      <alignment horizontal="left" vertical="top" wrapText="1"/>
    </xf>
    <xf numFmtId="166" fontId="14" fillId="0" borderId="2" xfId="0" applyNumberFormat="1" applyFont="1" applyFill="1" applyBorder="1" applyAlignment="1">
      <alignment horizontal="right" vertical="top" wrapText="1"/>
    </xf>
    <xf numFmtId="0" fontId="14" fillId="0" borderId="2" xfId="0" applyFont="1" applyFill="1" applyBorder="1" applyAlignment="1">
      <alignment horizontal="right" vertical="top" wrapText="1"/>
    </xf>
    <xf numFmtId="166" fontId="14" fillId="0" borderId="2" xfId="2" applyNumberFormat="1" applyFont="1" applyFill="1" applyBorder="1" applyAlignment="1">
      <alignment horizontal="right" vertical="top" wrapText="1"/>
    </xf>
    <xf numFmtId="0" fontId="12" fillId="0" borderId="2" xfId="2" applyFont="1" applyFill="1" applyBorder="1" applyAlignment="1">
      <alignment horizontal="left" vertical="top" wrapText="1"/>
    </xf>
    <xf numFmtId="0" fontId="6" fillId="0" borderId="2" xfId="2" applyFill="1" applyBorder="1" applyAlignment="1">
      <alignment vertical="top" wrapText="1"/>
    </xf>
    <xf numFmtId="0" fontId="27" fillId="3" borderId="2" xfId="0" applyFont="1" applyFill="1" applyBorder="1" applyAlignment="1">
      <alignment horizontal="left" vertical="center" wrapText="1"/>
    </xf>
    <xf numFmtId="166" fontId="29" fillId="3" borderId="2" xfId="0" applyNumberFormat="1" applyFont="1" applyFill="1" applyBorder="1" applyAlignment="1">
      <alignment horizontal="right" vertical="top" wrapText="1"/>
    </xf>
    <xf numFmtId="0" fontId="6" fillId="0" borderId="2" xfId="2" applyFill="1" applyBorder="1" applyAlignment="1">
      <alignment vertical="top"/>
    </xf>
    <xf numFmtId="0" fontId="12" fillId="0" borderId="2" xfId="2" applyFont="1" applyFill="1" applyBorder="1" applyAlignment="1">
      <alignment horizontal="right" vertical="top" wrapText="1"/>
    </xf>
    <xf numFmtId="0" fontId="14" fillId="0" borderId="2" xfId="2" applyFont="1" applyFill="1" applyBorder="1" applyAlignment="1">
      <alignment horizontal="right" vertical="top" wrapText="1"/>
    </xf>
    <xf numFmtId="0" fontId="14" fillId="0" borderId="2" xfId="2" applyFont="1" applyFill="1" applyBorder="1" applyAlignment="1">
      <alignment horizontal="left" vertical="top" wrapText="1"/>
    </xf>
    <xf numFmtId="0" fontId="6" fillId="0" borderId="2" xfId="2" applyBorder="1" applyAlignment="1">
      <alignment vertical="top" wrapText="1"/>
    </xf>
    <xf numFmtId="0" fontId="14" fillId="0" borderId="2" xfId="0" applyFont="1" applyFill="1" applyBorder="1" applyAlignment="1">
      <alignment horizontal="left" vertical="top" wrapText="1"/>
    </xf>
    <xf numFmtId="0" fontId="12" fillId="0" borderId="2" xfId="0" applyFont="1" applyFill="1" applyBorder="1" applyAlignment="1">
      <alignment horizontal="right" vertical="top" wrapText="1"/>
    </xf>
    <xf numFmtId="0" fontId="0" fillId="0" borderId="2" xfId="0" applyFill="1" applyBorder="1" applyAlignment="1">
      <alignment vertical="top" wrapText="1"/>
    </xf>
    <xf numFmtId="0" fontId="14" fillId="0" borderId="2" xfId="0" applyFont="1" applyFill="1" applyBorder="1" applyAlignment="1">
      <alignment horizontal="left" vertical="center" wrapText="1"/>
    </xf>
    <xf numFmtId="0" fontId="12" fillId="0" borderId="2" xfId="0" applyFont="1" applyFill="1" applyBorder="1" applyAlignment="1">
      <alignment horizontal="left" wrapText="1"/>
    </xf>
    <xf numFmtId="166" fontId="31" fillId="0" borderId="2" xfId="0" applyNumberFormat="1" applyFont="1" applyFill="1" applyBorder="1" applyAlignment="1">
      <alignment horizontal="right" vertical="center" wrapText="1"/>
    </xf>
    <xf numFmtId="0" fontId="31" fillId="0" borderId="2" xfId="0" applyFont="1" applyFill="1" applyBorder="1" applyAlignment="1">
      <alignment horizontal="right" vertical="center" wrapText="1"/>
    </xf>
    <xf numFmtId="0" fontId="14" fillId="0" borderId="2" xfId="0" applyFont="1" applyBorder="1" applyAlignment="1">
      <alignment vertical="top" wrapText="1"/>
    </xf>
    <xf numFmtId="166" fontId="14" fillId="0" borderId="2" xfId="0" applyNumberFormat="1" applyFont="1" applyBorder="1" applyAlignment="1">
      <alignment vertical="top" wrapText="1"/>
    </xf>
    <xf numFmtId="0" fontId="12" fillId="0" borderId="2" xfId="0" applyFont="1" applyFill="1" applyBorder="1" applyAlignment="1">
      <alignment vertical="top" wrapText="1"/>
    </xf>
    <xf numFmtId="0" fontId="12" fillId="0" borderId="2" xfId="0" applyFont="1" applyBorder="1" applyAlignment="1">
      <alignment vertical="top" wrapText="1"/>
    </xf>
    <xf numFmtId="0" fontId="14" fillId="0" borderId="2" xfId="0" applyFont="1" applyFill="1" applyBorder="1" applyAlignment="1">
      <alignment vertical="top" wrapText="1"/>
    </xf>
    <xf numFmtId="166" fontId="14" fillId="0" borderId="2" xfId="0" applyNumberFormat="1" applyFont="1" applyFill="1" applyBorder="1" applyAlignment="1">
      <alignment vertical="top" wrapText="1"/>
    </xf>
    <xf numFmtId="166" fontId="14" fillId="0" borderId="2" xfId="2" applyNumberFormat="1" applyFont="1" applyBorder="1" applyAlignment="1">
      <alignment horizontal="right" vertical="center" wrapText="1"/>
    </xf>
    <xf numFmtId="0" fontId="14" fillId="0" borderId="2" xfId="2" applyFont="1" applyBorder="1" applyAlignment="1">
      <alignment horizontal="right" vertical="center" wrapText="1"/>
    </xf>
    <xf numFmtId="0" fontId="14" fillId="0" borderId="2" xfId="2" applyFont="1" applyBorder="1" applyAlignment="1">
      <alignment horizontal="right" vertical="top" wrapText="1"/>
    </xf>
    <xf numFmtId="168" fontId="14" fillId="0" borderId="2" xfId="2" applyNumberFormat="1" applyFont="1" applyFill="1" applyBorder="1" applyAlignment="1">
      <alignment horizontal="right" vertical="top" wrapText="1"/>
    </xf>
    <xf numFmtId="0" fontId="14" fillId="0" borderId="2" xfId="2" applyFont="1" applyBorder="1" applyAlignment="1">
      <alignment horizontal="left" vertical="center" wrapText="1"/>
    </xf>
    <xf numFmtId="166" fontId="14" fillId="0" borderId="2" xfId="2" applyNumberFormat="1" applyFont="1" applyFill="1" applyBorder="1" applyAlignment="1">
      <alignment horizontal="right" vertical="center" wrapText="1"/>
    </xf>
    <xf numFmtId="0" fontId="14" fillId="0" borderId="2" xfId="2" applyFont="1" applyFill="1" applyBorder="1" applyAlignment="1">
      <alignment horizontal="right" vertical="center" wrapText="1"/>
    </xf>
    <xf numFmtId="168" fontId="14" fillId="0" borderId="2" xfId="0" applyNumberFormat="1" applyFont="1" applyFill="1" applyBorder="1" applyAlignment="1">
      <alignment horizontal="right" vertical="center" wrapText="1"/>
    </xf>
    <xf numFmtId="0" fontId="12" fillId="0" borderId="0" xfId="0" applyFont="1" applyBorder="1" applyAlignment="1">
      <alignment horizontal="left" vertical="top" wrapText="1"/>
    </xf>
    <xf numFmtId="164" fontId="0" fillId="0" borderId="0" xfId="0" applyNumberFormat="1" applyBorder="1" applyAlignment="1">
      <alignment horizontal="left" vertical="top" wrapText="1"/>
    </xf>
    <xf numFmtId="0" fontId="0" fillId="0" borderId="0" xfId="0" applyBorder="1" applyAlignment="1">
      <alignment horizontal="left" vertical="top" wrapText="1"/>
    </xf>
    <xf numFmtId="164" fontId="12" fillId="0" borderId="0" xfId="0" applyNumberFormat="1" applyFont="1" applyAlignment="1">
      <alignment horizontal="left" vertical="top" wrapText="1"/>
    </xf>
    <xf numFmtId="164" fontId="11" fillId="0" borderId="0" xfId="0" applyNumberFormat="1" applyFont="1" applyAlignment="1">
      <alignment horizontal="left" vertical="top"/>
    </xf>
    <xf numFmtId="165" fontId="14" fillId="0" borderId="0" xfId="0" applyNumberFormat="1" applyFont="1" applyFill="1" applyAlignment="1">
      <alignment horizontal="right" vertical="top" wrapText="1"/>
    </xf>
    <xf numFmtId="165" fontId="33" fillId="0" borderId="0" xfId="2" applyNumberFormat="1" applyFont="1" applyFill="1" applyAlignment="1">
      <alignment vertical="top" wrapText="1"/>
    </xf>
    <xf numFmtId="0" fontId="14" fillId="0" borderId="1" xfId="0" applyFont="1" applyFill="1" applyBorder="1" applyAlignment="1">
      <alignment horizontal="left" vertical="top" wrapText="1"/>
    </xf>
    <xf numFmtId="165" fontId="14" fillId="0" borderId="1" xfId="0" applyNumberFormat="1" applyFont="1" applyFill="1" applyBorder="1" applyAlignment="1">
      <alignment horizontal="right" vertical="top" wrapText="1"/>
    </xf>
    <xf numFmtId="0" fontId="14" fillId="0" borderId="1" xfId="0" applyFont="1" applyFill="1" applyBorder="1" applyAlignment="1">
      <alignment horizontal="right" vertical="top" wrapText="1"/>
    </xf>
    <xf numFmtId="0" fontId="12" fillId="0" borderId="1" xfId="0" applyFont="1" applyFill="1" applyBorder="1" applyAlignment="1">
      <alignment horizontal="left" vertical="top" wrapText="1"/>
    </xf>
    <xf numFmtId="165" fontId="13" fillId="2" borderId="0" xfId="1" applyNumberFormat="1" applyFont="1" applyFill="1" applyAlignment="1">
      <alignment horizontal="right" vertical="top" wrapText="1"/>
    </xf>
    <xf numFmtId="165" fontId="15" fillId="0" borderId="2" xfId="1" applyNumberFormat="1" applyFont="1" applyBorder="1" applyAlignment="1">
      <alignment horizontal="right" vertical="top" wrapText="1"/>
    </xf>
    <xf numFmtId="165" fontId="6" fillId="0" borderId="0" xfId="2" applyNumberFormat="1" applyAlignment="1">
      <alignment vertical="top"/>
    </xf>
    <xf numFmtId="165" fontId="13" fillId="2" borderId="0" xfId="2" applyNumberFormat="1" applyFont="1" applyFill="1" applyAlignment="1">
      <alignment vertical="top" wrapText="1"/>
    </xf>
    <xf numFmtId="165" fontId="13" fillId="2" borderId="0" xfId="2" applyNumberFormat="1" applyFont="1" applyFill="1" applyAlignment="1">
      <alignment horizontal="right" vertical="top" wrapText="1"/>
    </xf>
    <xf numFmtId="165" fontId="6" fillId="2" borderId="0" xfId="2" applyNumberFormat="1" applyFill="1" applyAlignment="1">
      <alignment vertical="top" wrapText="1"/>
    </xf>
    <xf numFmtId="0" fontId="6" fillId="0" borderId="0" xfId="1" applyAlignment="1">
      <alignment vertical="top"/>
    </xf>
    <xf numFmtId="0" fontId="15" fillId="0" borderId="2" xfId="1" applyFont="1" applyFill="1" applyBorder="1" applyAlignment="1">
      <alignment horizontal="left" vertical="top" wrapText="1"/>
    </xf>
    <xf numFmtId="165" fontId="15" fillId="0" borderId="2" xfId="1" applyNumberFormat="1" applyFont="1" applyFill="1" applyBorder="1" applyAlignment="1">
      <alignment horizontal="right" vertical="top" wrapText="1"/>
    </xf>
    <xf numFmtId="0" fontId="6" fillId="0" borderId="2" xfId="1" applyFill="1" applyBorder="1" applyAlignment="1">
      <alignment horizontal="left" vertical="top" wrapText="1"/>
    </xf>
    <xf numFmtId="0" fontId="12" fillId="0" borderId="0" xfId="2" applyFont="1" applyBorder="1" applyAlignment="1">
      <alignment horizontal="left" vertical="top" wrapText="1"/>
    </xf>
    <xf numFmtId="165" fontId="14" fillId="0" borderId="2" xfId="1" applyNumberFormat="1" applyFont="1" applyFill="1" applyBorder="1" applyAlignment="1">
      <alignment horizontal="right" vertical="top" wrapText="1"/>
    </xf>
    <xf numFmtId="165" fontId="14" fillId="0" borderId="2" xfId="0" applyNumberFormat="1" applyFont="1" applyBorder="1" applyAlignment="1">
      <alignment vertical="top" wrapText="1"/>
    </xf>
    <xf numFmtId="165" fontId="12" fillId="0" borderId="2" xfId="0" applyNumberFormat="1" applyFont="1" applyBorder="1" applyAlignment="1">
      <alignment vertical="top" wrapText="1"/>
    </xf>
    <xf numFmtId="165" fontId="14" fillId="0" borderId="2" xfId="0" applyNumberFormat="1" applyFont="1" applyFill="1" applyBorder="1" applyAlignment="1">
      <alignment vertical="top" wrapText="1"/>
    </xf>
    <xf numFmtId="165" fontId="12" fillId="0" borderId="2" xfId="0" applyNumberFormat="1" applyFont="1" applyFill="1" applyBorder="1" applyAlignment="1">
      <alignment vertical="top" wrapText="1"/>
    </xf>
    <xf numFmtId="0" fontId="12" fillId="0" borderId="0" xfId="1" applyFont="1" applyAlignment="1">
      <alignment horizontal="left" vertical="top" wrapText="1"/>
    </xf>
    <xf numFmtId="0" fontId="7" fillId="0" borderId="0" xfId="0" applyFont="1" applyFill="1" applyAlignment="1">
      <alignment vertical="center" wrapText="1"/>
    </xf>
    <xf numFmtId="0" fontId="34" fillId="0" borderId="0" xfId="0" applyFont="1" applyAlignment="1">
      <alignment vertical="center"/>
    </xf>
    <xf numFmtId="0" fontId="11" fillId="0" borderId="0" xfId="0" applyFont="1" applyAlignment="1">
      <alignment horizontal="left" vertical="top"/>
    </xf>
    <xf numFmtId="0" fontId="0" fillId="0" borderId="0" xfId="0" applyAlignment="1">
      <alignment horizontal="left" vertical="top"/>
    </xf>
    <xf numFmtId="0" fontId="12" fillId="0" borderId="0" xfId="0" applyFont="1" applyAlignment="1">
      <alignment horizontal="center" vertical="top" wrapText="1"/>
    </xf>
    <xf numFmtId="0" fontId="12" fillId="0" borderId="0" xfId="0" applyFont="1" applyAlignment="1">
      <alignment horizontal="left" vertical="top" wrapText="1"/>
    </xf>
    <xf numFmtId="0" fontId="4" fillId="0" borderId="0" xfId="0" applyFont="1" applyAlignment="1">
      <alignment horizontal="left" vertical="top"/>
    </xf>
    <xf numFmtId="0" fontId="12" fillId="0" borderId="3" xfId="0" applyFont="1" applyBorder="1" applyAlignment="1">
      <alignment horizontal="left" vertical="top" wrapText="1"/>
    </xf>
    <xf numFmtId="0" fontId="12" fillId="0" borderId="0" xfId="0" applyFont="1" applyAlignment="1">
      <alignment horizontal="left" vertical="center" wrapText="1"/>
    </xf>
    <xf numFmtId="0" fontId="4" fillId="0" borderId="0" xfId="0" applyFont="1" applyAlignment="1">
      <alignment horizontal="left"/>
    </xf>
    <xf numFmtId="0" fontId="13" fillId="2" borderId="0" xfId="0" applyFont="1" applyFill="1" applyAlignment="1">
      <alignment horizontal="left" vertical="top" wrapText="1"/>
    </xf>
    <xf numFmtId="0" fontId="13" fillId="2" borderId="0" xfId="0" applyFont="1" applyFill="1" applyAlignment="1">
      <alignment horizontal="right" wrapText="1"/>
    </xf>
    <xf numFmtId="0" fontId="0" fillId="2" borderId="0" xfId="0" applyFill="1" applyAlignment="1">
      <alignment horizontal="left" vertical="top" wrapText="1"/>
    </xf>
    <xf numFmtId="0" fontId="11" fillId="0" borderId="0" xfId="0" applyFont="1" applyAlignment="1">
      <alignment horizontal="left"/>
    </xf>
    <xf numFmtId="0" fontId="0" fillId="0" borderId="0" xfId="0" applyAlignment="1">
      <alignment horizontal="left"/>
    </xf>
    <xf numFmtId="0" fontId="6" fillId="0" borderId="0" xfId="2" applyAlignment="1">
      <alignment horizontal="left" vertical="top"/>
    </xf>
    <xf numFmtId="0" fontId="12" fillId="0" borderId="0" xfId="2" applyFont="1" applyAlignment="1">
      <alignment horizontal="center" vertical="top" wrapText="1"/>
    </xf>
    <xf numFmtId="0" fontId="4" fillId="0" borderId="0" xfId="2" applyFont="1" applyAlignment="1">
      <alignment horizontal="left"/>
    </xf>
    <xf numFmtId="0" fontId="12" fillId="0" borderId="3" xfId="2" applyFont="1" applyBorder="1" applyAlignment="1">
      <alignment horizontal="left" vertical="top" wrapText="1"/>
    </xf>
    <xf numFmtId="0" fontId="11" fillId="0" borderId="0" xfId="2" applyFont="1" applyAlignment="1">
      <alignment horizontal="left"/>
    </xf>
    <xf numFmtId="0" fontId="6" fillId="0" borderId="0" xfId="2" applyAlignment="1">
      <alignment horizontal="left"/>
    </xf>
    <xf numFmtId="0" fontId="12" fillId="0" borderId="0" xfId="2" applyFont="1" applyAlignment="1">
      <alignment horizontal="left" vertical="top" wrapText="1"/>
    </xf>
    <xf numFmtId="166" fontId="13" fillId="2" borderId="0" xfId="0" applyNumberFormat="1" applyFont="1" applyFill="1" applyAlignment="1">
      <alignment horizontal="right" wrapText="1"/>
    </xf>
    <xf numFmtId="0" fontId="11" fillId="0" borderId="0" xfId="1" applyFont="1" applyAlignment="1">
      <alignment horizontal="left" vertical="top"/>
    </xf>
    <xf numFmtId="0" fontId="4" fillId="0" borderId="0" xfId="1" applyFont="1" applyAlignment="1">
      <alignment horizontal="left" vertical="top"/>
    </xf>
    <xf numFmtId="0" fontId="12" fillId="0" borderId="0" xfId="1" applyFont="1" applyAlignment="1">
      <alignment horizontal="center" vertical="top" wrapText="1"/>
    </xf>
    <xf numFmtId="0" fontId="12" fillId="0" borderId="0" xfId="1" applyFont="1" applyAlignment="1">
      <alignment horizontal="left" vertical="top" wrapText="1"/>
    </xf>
    <xf numFmtId="0" fontId="6" fillId="0" borderId="0" xfId="1" applyAlignment="1">
      <alignment horizontal="left" vertical="top"/>
    </xf>
    <xf numFmtId="0" fontId="4" fillId="0" borderId="0" xfId="2" applyFont="1" applyAlignment="1">
      <alignment horizontal="left" vertical="top"/>
    </xf>
    <xf numFmtId="0" fontId="11" fillId="0" borderId="0" xfId="2" applyFont="1" applyAlignment="1">
      <alignment horizontal="left" vertical="top"/>
    </xf>
    <xf numFmtId="0" fontId="12" fillId="0" borderId="0" xfId="0" applyFont="1" applyBorder="1" applyAlignment="1">
      <alignment horizontal="left" vertical="top" wrapText="1"/>
    </xf>
  </cellXfs>
  <cellStyles count="3">
    <cellStyle name="Normal" xfId="0" builtinId="0"/>
    <cellStyle name="Normal 2 2" xfId="2" xr:uid="{287C1429-6D78-42D0-AFC6-6DE3F0F1D484}"/>
    <cellStyle name="Normal 3" xfId="1" xr:uid="{01D72827-F88D-44FB-BC53-973CE83041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46" dT="2021-04-27T13:14:00.04" personId="{00000000-0000-0000-0000-000000000000}" id="{FE66DAD8-CDFE-47CA-B516-CF2C5E50B802}">
    <text>can we delete these footnotes since we have est. dates?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564A0-8DE4-495D-968D-C9643C51163D}">
  <dimension ref="A1:B20"/>
  <sheetViews>
    <sheetView tabSelected="1" view="pageBreakPreview" zoomScale="120" zoomScaleNormal="100" zoomScaleSheetLayoutView="120" workbookViewId="0"/>
  </sheetViews>
  <sheetFormatPr defaultColWidth="9.140625" defaultRowHeight="15" x14ac:dyDescent="0.25"/>
  <cols>
    <col min="1" max="1" width="94" style="5" customWidth="1"/>
    <col min="2" max="16384" width="9.140625" style="5"/>
  </cols>
  <sheetData>
    <row r="1" spans="1:2" ht="18.75" x14ac:dyDescent="0.25">
      <c r="A1" s="1" t="s">
        <v>0</v>
      </c>
    </row>
    <row r="2" spans="1:2" x14ac:dyDescent="0.25">
      <c r="A2" s="2"/>
    </row>
    <row r="3" spans="1:2" x14ac:dyDescent="0.25">
      <c r="A3" s="3" t="s">
        <v>1</v>
      </c>
    </row>
    <row r="4" spans="1:2" ht="25.5" x14ac:dyDescent="0.25">
      <c r="A4" s="6" t="s">
        <v>3080</v>
      </c>
    </row>
    <row r="5" spans="1:2" ht="6" customHeight="1" x14ac:dyDescent="0.25">
      <c r="A5" s="6"/>
    </row>
    <row r="6" spans="1:2" x14ac:dyDescent="0.25">
      <c r="A6" s="6" t="s">
        <v>2</v>
      </c>
    </row>
    <row r="7" spans="1:2" x14ac:dyDescent="0.25">
      <c r="A7" s="6" t="s">
        <v>3077</v>
      </c>
    </row>
    <row r="8" spans="1:2" x14ac:dyDescent="0.25">
      <c r="A8" s="6" t="s">
        <v>3076</v>
      </c>
    </row>
    <row r="9" spans="1:2" x14ac:dyDescent="0.25">
      <c r="A9" s="6" t="s">
        <v>4</v>
      </c>
    </row>
    <row r="10" spans="1:2" x14ac:dyDescent="0.25">
      <c r="A10" s="317" t="s">
        <v>3074</v>
      </c>
    </row>
    <row r="11" spans="1:2" ht="6" customHeight="1" x14ac:dyDescent="0.25">
      <c r="A11" s="6"/>
    </row>
    <row r="12" spans="1:2" ht="51" x14ac:dyDescent="0.25">
      <c r="A12" s="6" t="s">
        <v>3079</v>
      </c>
    </row>
    <row r="13" spans="1:2" ht="91.5" customHeight="1" x14ac:dyDescent="0.25">
      <c r="A13" s="6" t="s">
        <v>3078</v>
      </c>
    </row>
    <row r="14" spans="1:2" ht="25.5" x14ac:dyDescent="0.25">
      <c r="A14" s="6" t="s">
        <v>8</v>
      </c>
      <c r="B14" s="6"/>
    </row>
    <row r="15" spans="1:2" ht="24.75" customHeight="1" x14ac:dyDescent="0.25">
      <c r="A15" s="3" t="s">
        <v>3</v>
      </c>
    </row>
    <row r="16" spans="1:2" ht="51" x14ac:dyDescent="0.25">
      <c r="A16" s="7" t="s">
        <v>5</v>
      </c>
    </row>
    <row r="17" spans="1:1" ht="76.5" x14ac:dyDescent="0.25">
      <c r="A17" s="8" t="s">
        <v>6</v>
      </c>
    </row>
    <row r="18" spans="1:1" ht="38.25" x14ac:dyDescent="0.25">
      <c r="A18" s="6" t="s">
        <v>7</v>
      </c>
    </row>
    <row r="19" spans="1:1" x14ac:dyDescent="0.25">
      <c r="A19" s="318"/>
    </row>
    <row r="20" spans="1:1" x14ac:dyDescent="0.25">
      <c r="A20" s="4" t="s">
        <v>9</v>
      </c>
    </row>
  </sheetData>
  <pageMargins left="0.7" right="0.7" top="0.75" bottom="0.75" header="0.3" footer="0.3"/>
  <pageSetup paperSize="9" orientation="portrait" r:id="rId1"/>
  <headerFooter>
    <oddFooter>&amp;L&amp;"Calibri"&amp;11&amp;K000000&amp;"arial,Bold"&amp;10&amp;K3F3F3FUnclassified_x000D_&amp;1#&amp;"Calibri"&amp;11&amp;K000000OFFICIAL</oddFooter>
    <evenFooter>&amp;L&amp;"arial,Bold"&amp;10&amp;K3F3F3FUnclassified</evenFooter>
    <firstFooter>&amp;L&amp;"arial,Bold"&amp;10&amp;K3F3F3FUnclassified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54C6-7162-42BA-8484-C4BFF2D53FBD}">
  <dimension ref="A1:G1465"/>
  <sheetViews>
    <sheetView topLeftCell="A1100" workbookViewId="0">
      <selection activeCell="D1097" sqref="D1097"/>
    </sheetView>
  </sheetViews>
  <sheetFormatPr defaultColWidth="51" defaultRowHeight="15" x14ac:dyDescent="0.25"/>
  <cols>
    <col min="2" max="2" width="11.85546875" customWidth="1"/>
    <col min="3" max="3" width="13.5703125" customWidth="1"/>
    <col min="4" max="4" width="16" customWidth="1"/>
    <col min="5" max="5" width="20.140625" customWidth="1"/>
    <col min="6" max="6" width="15" customWidth="1"/>
  </cols>
  <sheetData>
    <row r="1" spans="1:7" x14ac:dyDescent="0.25">
      <c r="A1" s="319" t="s">
        <v>1279</v>
      </c>
      <c r="B1" s="319"/>
      <c r="C1" s="319"/>
      <c r="D1" s="319"/>
      <c r="E1" s="319"/>
      <c r="F1" s="319"/>
      <c r="G1" s="319"/>
    </row>
    <row r="2" spans="1:7" x14ac:dyDescent="0.25">
      <c r="A2" s="320" t="s">
        <v>1280</v>
      </c>
      <c r="B2" s="320"/>
      <c r="C2" s="320"/>
      <c r="D2" s="320"/>
      <c r="E2" s="320"/>
      <c r="F2" s="320"/>
      <c r="G2" s="320"/>
    </row>
    <row r="3" spans="1:7" x14ac:dyDescent="0.25">
      <c r="A3" s="321" t="s">
        <v>12</v>
      </c>
      <c r="B3" s="321"/>
      <c r="C3" s="321"/>
      <c r="D3" s="321"/>
      <c r="E3" s="321"/>
      <c r="F3" s="321"/>
      <c r="G3" s="12"/>
    </row>
    <row r="4" spans="1:7" ht="39" customHeight="1" x14ac:dyDescent="0.25">
      <c r="A4" s="13"/>
      <c r="B4" s="143" t="s">
        <v>13</v>
      </c>
      <c r="C4" s="143" t="s">
        <v>1281</v>
      </c>
      <c r="D4" s="143" t="s">
        <v>15</v>
      </c>
      <c r="E4" s="143" t="s">
        <v>16</v>
      </c>
      <c r="F4" s="15" t="s">
        <v>17</v>
      </c>
      <c r="G4" s="13"/>
    </row>
    <row r="5" spans="1:7" x14ac:dyDescent="0.25">
      <c r="A5" s="206" t="s">
        <v>1282</v>
      </c>
      <c r="B5" s="207"/>
      <c r="C5" s="207"/>
      <c r="D5" s="207"/>
      <c r="E5" s="207"/>
      <c r="F5" s="208"/>
      <c r="G5" s="209"/>
    </row>
    <row r="6" spans="1:7" ht="36" x14ac:dyDescent="0.25">
      <c r="A6" s="31" t="s">
        <v>1283</v>
      </c>
      <c r="B6" s="48">
        <v>44819</v>
      </c>
      <c r="C6" s="48">
        <v>0</v>
      </c>
      <c r="D6" s="48">
        <v>0</v>
      </c>
      <c r="E6" s="48">
        <v>44819</v>
      </c>
      <c r="F6" s="32" t="s">
        <v>71</v>
      </c>
      <c r="G6" s="33"/>
    </row>
    <row r="7" spans="1:7" x14ac:dyDescent="0.25">
      <c r="A7" s="206" t="s">
        <v>1284</v>
      </c>
      <c r="B7" s="207"/>
      <c r="C7" s="207"/>
      <c r="D7" s="207"/>
      <c r="E7" s="207"/>
      <c r="F7" s="208"/>
      <c r="G7" s="209"/>
    </row>
    <row r="8" spans="1:7" x14ac:dyDescent="0.25">
      <c r="A8" s="31" t="s">
        <v>1285</v>
      </c>
      <c r="B8" s="48">
        <v>15000</v>
      </c>
      <c r="C8" s="48">
        <v>0</v>
      </c>
      <c r="D8" s="48">
        <v>10000</v>
      </c>
      <c r="E8" s="48">
        <v>5000</v>
      </c>
      <c r="F8" s="32" t="s">
        <v>69</v>
      </c>
      <c r="G8" s="33"/>
    </row>
    <row r="9" spans="1:7" ht="24" x14ac:dyDescent="0.25">
      <c r="A9" s="31" t="s">
        <v>1286</v>
      </c>
      <c r="B9" s="48">
        <v>2220</v>
      </c>
      <c r="C9" s="48">
        <v>0</v>
      </c>
      <c r="D9" s="48">
        <v>80</v>
      </c>
      <c r="E9" s="48">
        <v>2140</v>
      </c>
      <c r="F9" s="32" t="s">
        <v>45</v>
      </c>
      <c r="G9" s="33"/>
    </row>
    <row r="10" spans="1:7" ht="24" x14ac:dyDescent="0.25">
      <c r="A10" s="31" t="s">
        <v>1287</v>
      </c>
      <c r="B10" s="48">
        <v>6200</v>
      </c>
      <c r="C10" s="48">
        <v>0</v>
      </c>
      <c r="D10" s="48">
        <v>150</v>
      </c>
      <c r="E10" s="48">
        <v>6050</v>
      </c>
      <c r="F10" s="32" t="s">
        <v>1288</v>
      </c>
      <c r="G10" s="33"/>
    </row>
    <row r="11" spans="1:7" ht="36" x14ac:dyDescent="0.25">
      <c r="A11" s="31" t="s">
        <v>1289</v>
      </c>
      <c r="B11" s="48">
        <v>15364</v>
      </c>
      <c r="C11" s="48">
        <v>0</v>
      </c>
      <c r="D11" s="48">
        <v>0</v>
      </c>
      <c r="E11" s="48">
        <v>15364</v>
      </c>
      <c r="F11" s="32" t="s">
        <v>1290</v>
      </c>
      <c r="G11" s="33"/>
    </row>
    <row r="12" spans="1:7" ht="24" x14ac:dyDescent="0.25">
      <c r="A12" s="31" t="s">
        <v>1291</v>
      </c>
      <c r="B12" s="48">
        <v>676</v>
      </c>
      <c r="C12" s="48">
        <v>0</v>
      </c>
      <c r="D12" s="48">
        <v>46</v>
      </c>
      <c r="E12" s="48">
        <v>630</v>
      </c>
      <c r="F12" s="32" t="s">
        <v>1292</v>
      </c>
      <c r="G12" s="33"/>
    </row>
    <row r="13" spans="1:7" ht="24" x14ac:dyDescent="0.25">
      <c r="A13" s="31" t="s">
        <v>1293</v>
      </c>
      <c r="B13" s="48">
        <v>4163</v>
      </c>
      <c r="C13" s="48">
        <v>0</v>
      </c>
      <c r="D13" s="48">
        <v>115</v>
      </c>
      <c r="E13" s="48">
        <v>4048</v>
      </c>
      <c r="F13" s="32" t="s">
        <v>45</v>
      </c>
      <c r="G13" s="33"/>
    </row>
    <row r="14" spans="1:7" ht="24" x14ac:dyDescent="0.25">
      <c r="A14" s="31" t="s">
        <v>1294</v>
      </c>
      <c r="B14" s="48">
        <v>3464</v>
      </c>
      <c r="C14" s="48">
        <v>0</v>
      </c>
      <c r="D14" s="48">
        <v>102</v>
      </c>
      <c r="E14" s="48">
        <v>3362</v>
      </c>
      <c r="F14" s="32" t="s">
        <v>45</v>
      </c>
      <c r="G14" s="33"/>
    </row>
    <row r="15" spans="1:7" ht="24" x14ac:dyDescent="0.25">
      <c r="A15" s="31" t="s">
        <v>1295</v>
      </c>
      <c r="B15" s="48">
        <v>5480</v>
      </c>
      <c r="C15" s="48">
        <v>0</v>
      </c>
      <c r="D15" s="48">
        <v>140</v>
      </c>
      <c r="E15" s="48">
        <v>5340</v>
      </c>
      <c r="F15" s="32" t="s">
        <v>1288</v>
      </c>
      <c r="G15" s="33"/>
    </row>
    <row r="16" spans="1:7" ht="24" x14ac:dyDescent="0.25">
      <c r="A16" s="31" t="s">
        <v>1296</v>
      </c>
      <c r="B16" s="48">
        <v>5176</v>
      </c>
      <c r="C16" s="48">
        <v>0</v>
      </c>
      <c r="D16" s="48">
        <v>134</v>
      </c>
      <c r="E16" s="48">
        <v>5042</v>
      </c>
      <c r="F16" s="32" t="s">
        <v>1288</v>
      </c>
      <c r="G16" s="33"/>
    </row>
    <row r="17" spans="1:7" ht="24" x14ac:dyDescent="0.25">
      <c r="A17" s="31" t="s">
        <v>1297</v>
      </c>
      <c r="B17" s="48">
        <v>3889</v>
      </c>
      <c r="C17" s="48">
        <v>0</v>
      </c>
      <c r="D17" s="48">
        <v>111</v>
      </c>
      <c r="E17" s="48">
        <v>3778</v>
      </c>
      <c r="F17" s="32" t="s">
        <v>1292</v>
      </c>
      <c r="G17" s="33"/>
    </row>
    <row r="18" spans="1:7" ht="24" x14ac:dyDescent="0.25">
      <c r="A18" s="31" t="s">
        <v>1298</v>
      </c>
      <c r="B18" s="48">
        <v>10000</v>
      </c>
      <c r="C18" s="48">
        <v>0</v>
      </c>
      <c r="D18" s="48">
        <v>215</v>
      </c>
      <c r="E18" s="48">
        <v>9785</v>
      </c>
      <c r="F18" s="32" t="s">
        <v>1288</v>
      </c>
      <c r="G18" s="33"/>
    </row>
    <row r="19" spans="1:7" ht="24" x14ac:dyDescent="0.25">
      <c r="A19" s="31" t="s">
        <v>1299</v>
      </c>
      <c r="B19" s="48">
        <v>1347</v>
      </c>
      <c r="C19" s="48">
        <v>0</v>
      </c>
      <c r="D19" s="48">
        <v>62</v>
      </c>
      <c r="E19" s="48">
        <v>1285</v>
      </c>
      <c r="F19" s="32" t="s">
        <v>45</v>
      </c>
      <c r="G19" s="33"/>
    </row>
    <row r="20" spans="1:7" ht="24" x14ac:dyDescent="0.25">
      <c r="A20" s="31" t="s">
        <v>1300</v>
      </c>
      <c r="B20" s="48">
        <v>6000</v>
      </c>
      <c r="C20" s="48">
        <v>0</v>
      </c>
      <c r="D20" s="48">
        <v>146</v>
      </c>
      <c r="E20" s="48">
        <v>5854</v>
      </c>
      <c r="F20" s="32" t="s">
        <v>1288</v>
      </c>
      <c r="G20" s="33"/>
    </row>
    <row r="21" spans="1:7" x14ac:dyDescent="0.25">
      <c r="A21" s="268" t="s">
        <v>1301</v>
      </c>
      <c r="B21" s="256">
        <v>371</v>
      </c>
      <c r="C21" s="256">
        <v>0</v>
      </c>
      <c r="D21" s="256">
        <v>371</v>
      </c>
      <c r="E21" s="256">
        <v>0</v>
      </c>
      <c r="F21" s="257" t="s">
        <v>43</v>
      </c>
      <c r="G21" s="270"/>
    </row>
    <row r="22" spans="1:7" x14ac:dyDescent="0.25">
      <c r="A22" s="268" t="s">
        <v>1302</v>
      </c>
      <c r="B22" s="256">
        <v>80000</v>
      </c>
      <c r="C22" s="256">
        <v>0</v>
      </c>
      <c r="D22" s="256">
        <v>1600</v>
      </c>
      <c r="E22" s="256">
        <v>78400</v>
      </c>
      <c r="F22" s="257" t="s">
        <v>1303</v>
      </c>
      <c r="G22" s="270"/>
    </row>
    <row r="23" spans="1:7" ht="24" x14ac:dyDescent="0.25">
      <c r="A23" s="268" t="s">
        <v>1304</v>
      </c>
      <c r="B23" s="256">
        <v>13428</v>
      </c>
      <c r="C23" s="256">
        <v>0</v>
      </c>
      <c r="D23" s="256">
        <v>840</v>
      </c>
      <c r="E23" s="256">
        <v>12588</v>
      </c>
      <c r="F23" s="257" t="s">
        <v>1288</v>
      </c>
      <c r="G23" s="270"/>
    </row>
    <row r="24" spans="1:7" ht="24" x14ac:dyDescent="0.25">
      <c r="A24" s="268" t="s">
        <v>1305</v>
      </c>
      <c r="B24" s="256">
        <v>5572</v>
      </c>
      <c r="C24" s="256">
        <v>0</v>
      </c>
      <c r="D24" s="256">
        <v>138</v>
      </c>
      <c r="E24" s="256">
        <v>5434</v>
      </c>
      <c r="F24" s="257" t="s">
        <v>1288</v>
      </c>
      <c r="G24" s="270"/>
    </row>
    <row r="25" spans="1:7" ht="24" x14ac:dyDescent="0.25">
      <c r="A25" s="268" t="s">
        <v>1306</v>
      </c>
      <c r="B25" s="256">
        <v>15129</v>
      </c>
      <c r="C25" s="256">
        <v>0</v>
      </c>
      <c r="D25" s="256">
        <v>311</v>
      </c>
      <c r="E25" s="256">
        <v>14818</v>
      </c>
      <c r="F25" s="257" t="s">
        <v>1290</v>
      </c>
      <c r="G25" s="270"/>
    </row>
    <row r="26" spans="1:7" ht="24" x14ac:dyDescent="0.25">
      <c r="A26" s="268" t="s">
        <v>1307</v>
      </c>
      <c r="B26" s="256">
        <v>12928</v>
      </c>
      <c r="C26" s="256">
        <v>0</v>
      </c>
      <c r="D26" s="256">
        <v>270</v>
      </c>
      <c r="E26" s="256">
        <v>12658</v>
      </c>
      <c r="F26" s="257" t="s">
        <v>1290</v>
      </c>
      <c r="G26" s="270"/>
    </row>
    <row r="27" spans="1:7" ht="24" x14ac:dyDescent="0.25">
      <c r="A27" s="268" t="s">
        <v>1308</v>
      </c>
      <c r="B27" s="256">
        <v>9639</v>
      </c>
      <c r="C27" s="256">
        <v>0</v>
      </c>
      <c r="D27" s="256">
        <v>209</v>
      </c>
      <c r="E27" s="256">
        <v>9430</v>
      </c>
      <c r="F27" s="257" t="s">
        <v>1288</v>
      </c>
      <c r="G27" s="270"/>
    </row>
    <row r="28" spans="1:7" ht="24" x14ac:dyDescent="0.25">
      <c r="A28" s="268" t="s">
        <v>1309</v>
      </c>
      <c r="B28" s="256">
        <v>10000</v>
      </c>
      <c r="C28" s="256">
        <v>0</v>
      </c>
      <c r="D28" s="256">
        <v>215</v>
      </c>
      <c r="E28" s="256">
        <v>9785</v>
      </c>
      <c r="F28" s="257" t="s">
        <v>1288</v>
      </c>
      <c r="G28" s="270"/>
    </row>
    <row r="29" spans="1:7" ht="24" x14ac:dyDescent="0.25">
      <c r="A29" s="268" t="s">
        <v>1310</v>
      </c>
      <c r="B29" s="256">
        <v>251</v>
      </c>
      <c r="C29" s="256">
        <v>0</v>
      </c>
      <c r="D29" s="256">
        <v>47</v>
      </c>
      <c r="E29" s="256">
        <v>204</v>
      </c>
      <c r="F29" s="257" t="s">
        <v>69</v>
      </c>
      <c r="G29" s="270"/>
    </row>
    <row r="30" spans="1:7" ht="24" x14ac:dyDescent="0.25">
      <c r="A30" s="268" t="s">
        <v>1311</v>
      </c>
      <c r="B30" s="256">
        <v>10000</v>
      </c>
      <c r="C30" s="256">
        <v>0</v>
      </c>
      <c r="D30" s="256">
        <v>1000</v>
      </c>
      <c r="E30" s="256">
        <v>9000</v>
      </c>
      <c r="F30" s="257" t="s">
        <v>69</v>
      </c>
      <c r="G30" s="270"/>
    </row>
    <row r="31" spans="1:7" ht="24" x14ac:dyDescent="0.25">
      <c r="A31" s="268" t="s">
        <v>1312</v>
      </c>
      <c r="B31" s="256">
        <v>4335</v>
      </c>
      <c r="C31" s="256">
        <v>0</v>
      </c>
      <c r="D31" s="256">
        <v>118</v>
      </c>
      <c r="E31" s="256">
        <v>4217</v>
      </c>
      <c r="F31" s="257" t="s">
        <v>45</v>
      </c>
      <c r="G31" s="270"/>
    </row>
    <row r="32" spans="1:7" ht="24" x14ac:dyDescent="0.25">
      <c r="A32" s="268" t="s">
        <v>1313</v>
      </c>
      <c r="B32" s="256">
        <v>7365</v>
      </c>
      <c r="C32" s="256">
        <v>0</v>
      </c>
      <c r="D32" s="256">
        <v>173</v>
      </c>
      <c r="E32" s="256">
        <v>7192</v>
      </c>
      <c r="F32" s="257" t="s">
        <v>1288</v>
      </c>
      <c r="G32" s="270"/>
    </row>
    <row r="33" spans="1:7" ht="24" x14ac:dyDescent="0.25">
      <c r="A33" s="268" t="s">
        <v>1314</v>
      </c>
      <c r="B33" s="256">
        <v>2915</v>
      </c>
      <c r="C33" s="256">
        <v>0</v>
      </c>
      <c r="D33" s="256">
        <v>91</v>
      </c>
      <c r="E33" s="256">
        <v>2824</v>
      </c>
      <c r="F33" s="257" t="s">
        <v>45</v>
      </c>
      <c r="G33" s="270"/>
    </row>
    <row r="34" spans="1:7" ht="24" x14ac:dyDescent="0.25">
      <c r="A34" s="268" t="s">
        <v>1315</v>
      </c>
      <c r="B34" s="256">
        <v>6611</v>
      </c>
      <c r="C34" s="256">
        <v>0</v>
      </c>
      <c r="D34" s="256">
        <v>158</v>
      </c>
      <c r="E34" s="256">
        <v>6453</v>
      </c>
      <c r="F34" s="257" t="s">
        <v>1288</v>
      </c>
      <c r="G34" s="270"/>
    </row>
    <row r="35" spans="1:7" ht="24" x14ac:dyDescent="0.25">
      <c r="A35" s="268" t="s">
        <v>1316</v>
      </c>
      <c r="B35" s="256">
        <v>6872</v>
      </c>
      <c r="C35" s="256">
        <v>0</v>
      </c>
      <c r="D35" s="256">
        <v>463</v>
      </c>
      <c r="E35" s="256">
        <v>6409</v>
      </c>
      <c r="F35" s="257" t="s">
        <v>45</v>
      </c>
      <c r="G35" s="270"/>
    </row>
    <row r="36" spans="1:7" ht="24" x14ac:dyDescent="0.25">
      <c r="A36" s="268" t="s">
        <v>1317</v>
      </c>
      <c r="B36" s="256">
        <v>276428</v>
      </c>
      <c r="C36" s="256">
        <v>0</v>
      </c>
      <c r="D36" s="256">
        <v>86666</v>
      </c>
      <c r="E36" s="256">
        <v>189762</v>
      </c>
      <c r="F36" s="257" t="s">
        <v>1288</v>
      </c>
      <c r="G36" s="270"/>
    </row>
    <row r="37" spans="1:7" ht="24" x14ac:dyDescent="0.25">
      <c r="A37" s="268" t="s">
        <v>1318</v>
      </c>
      <c r="B37" s="256">
        <v>4704</v>
      </c>
      <c r="C37" s="256">
        <v>0</v>
      </c>
      <c r="D37" s="256">
        <v>124</v>
      </c>
      <c r="E37" s="256">
        <v>4580</v>
      </c>
      <c r="F37" s="257" t="s">
        <v>45</v>
      </c>
      <c r="G37" s="270"/>
    </row>
    <row r="38" spans="1:7" ht="24" x14ac:dyDescent="0.25">
      <c r="A38" s="268" t="s">
        <v>1319</v>
      </c>
      <c r="B38" s="256">
        <v>20000</v>
      </c>
      <c r="C38" s="256">
        <v>0</v>
      </c>
      <c r="D38" s="256">
        <v>6000</v>
      </c>
      <c r="E38" s="256">
        <v>14000</v>
      </c>
      <c r="F38" s="257" t="s">
        <v>69</v>
      </c>
      <c r="G38" s="270"/>
    </row>
    <row r="39" spans="1:7" ht="24" x14ac:dyDescent="0.25">
      <c r="A39" s="268" t="s">
        <v>1320</v>
      </c>
      <c r="B39" s="256">
        <v>5367</v>
      </c>
      <c r="C39" s="256">
        <v>0</v>
      </c>
      <c r="D39" s="256">
        <v>138</v>
      </c>
      <c r="E39" s="256">
        <v>5229</v>
      </c>
      <c r="F39" s="256" t="s">
        <v>1288</v>
      </c>
      <c r="G39" s="234" t="s">
        <v>1321</v>
      </c>
    </row>
    <row r="40" spans="1:7" ht="24" x14ac:dyDescent="0.25">
      <c r="A40" s="268" t="s">
        <v>1322</v>
      </c>
      <c r="B40" s="256">
        <v>6107</v>
      </c>
      <c r="C40" s="256">
        <v>0</v>
      </c>
      <c r="D40" s="256">
        <v>148</v>
      </c>
      <c r="E40" s="256">
        <v>5959</v>
      </c>
      <c r="F40" s="257" t="s">
        <v>1288</v>
      </c>
      <c r="G40" s="270"/>
    </row>
    <row r="41" spans="1:7" ht="24" x14ac:dyDescent="0.25">
      <c r="A41" s="268" t="s">
        <v>1323</v>
      </c>
      <c r="B41" s="256">
        <v>2316</v>
      </c>
      <c r="C41" s="256">
        <v>0</v>
      </c>
      <c r="D41" s="256">
        <v>82</v>
      </c>
      <c r="E41" s="256">
        <v>2234</v>
      </c>
      <c r="F41" s="257" t="s">
        <v>45</v>
      </c>
      <c r="G41" s="270"/>
    </row>
    <row r="42" spans="1:7" ht="24" x14ac:dyDescent="0.25">
      <c r="A42" s="268" t="s">
        <v>1324</v>
      </c>
      <c r="B42" s="256">
        <v>5230</v>
      </c>
      <c r="C42" s="256">
        <v>0</v>
      </c>
      <c r="D42" s="256">
        <v>135</v>
      </c>
      <c r="E42" s="256">
        <v>5095</v>
      </c>
      <c r="F42" s="257" t="s">
        <v>1288</v>
      </c>
      <c r="G42" s="270"/>
    </row>
    <row r="43" spans="1:7" ht="240" x14ac:dyDescent="0.25">
      <c r="A43" s="268" t="s">
        <v>1325</v>
      </c>
      <c r="B43" s="256">
        <v>491565</v>
      </c>
      <c r="C43" s="256">
        <v>0</v>
      </c>
      <c r="D43" s="256">
        <v>181076</v>
      </c>
      <c r="E43" s="256">
        <v>310489</v>
      </c>
      <c r="F43" s="257" t="s">
        <v>1326</v>
      </c>
      <c r="G43" s="270"/>
    </row>
    <row r="44" spans="1:7" ht="24" x14ac:dyDescent="0.25">
      <c r="A44" s="268" t="s">
        <v>1327</v>
      </c>
      <c r="B44" s="256">
        <v>10000</v>
      </c>
      <c r="C44" s="256">
        <v>0</v>
      </c>
      <c r="D44" s="256">
        <v>215</v>
      </c>
      <c r="E44" s="256">
        <v>9785</v>
      </c>
      <c r="F44" s="257" t="s">
        <v>1288</v>
      </c>
      <c r="G44" s="270"/>
    </row>
    <row r="45" spans="1:7" ht="24" x14ac:dyDescent="0.25">
      <c r="A45" s="268" t="s">
        <v>1328</v>
      </c>
      <c r="B45" s="256">
        <v>8007</v>
      </c>
      <c r="C45" s="256">
        <v>0</v>
      </c>
      <c r="D45" s="256">
        <v>186</v>
      </c>
      <c r="E45" s="256">
        <v>7821</v>
      </c>
      <c r="F45" s="257" t="s">
        <v>1292</v>
      </c>
      <c r="G45" s="270"/>
    </row>
    <row r="46" spans="1:7" ht="24" x14ac:dyDescent="0.25">
      <c r="A46" s="268" t="s">
        <v>1329</v>
      </c>
      <c r="B46" s="256">
        <v>7271</v>
      </c>
      <c r="C46" s="256">
        <v>0</v>
      </c>
      <c r="D46" s="256">
        <v>171</v>
      </c>
      <c r="E46" s="256">
        <v>7100</v>
      </c>
      <c r="F46" s="257" t="s">
        <v>1288</v>
      </c>
      <c r="G46" s="270"/>
    </row>
    <row r="47" spans="1:7" ht="24" x14ac:dyDescent="0.25">
      <c r="A47" s="268" t="s">
        <v>1330</v>
      </c>
      <c r="B47" s="256">
        <v>10000</v>
      </c>
      <c r="C47" s="256">
        <v>0</v>
      </c>
      <c r="D47" s="256">
        <v>215</v>
      </c>
      <c r="E47" s="256">
        <v>9785</v>
      </c>
      <c r="F47" s="257" t="s">
        <v>1288</v>
      </c>
      <c r="G47" s="270"/>
    </row>
    <row r="48" spans="1:7" ht="36" x14ac:dyDescent="0.25">
      <c r="A48" s="268" t="s">
        <v>1331</v>
      </c>
      <c r="B48" s="256">
        <v>11944</v>
      </c>
      <c r="C48" s="256">
        <v>0</v>
      </c>
      <c r="D48" s="256">
        <v>750</v>
      </c>
      <c r="E48" s="256">
        <v>11194</v>
      </c>
      <c r="F48" s="257" t="s">
        <v>1288</v>
      </c>
      <c r="G48" s="270"/>
    </row>
    <row r="49" spans="1:7" x14ac:dyDescent="0.25">
      <c r="A49" s="268" t="s">
        <v>1332</v>
      </c>
      <c r="B49" s="256">
        <v>1000</v>
      </c>
      <c r="C49" s="256">
        <v>0</v>
      </c>
      <c r="D49" s="256">
        <v>541</v>
      </c>
      <c r="E49" s="256">
        <v>459</v>
      </c>
      <c r="F49" s="257" t="s">
        <v>62</v>
      </c>
      <c r="G49" s="270"/>
    </row>
    <row r="50" spans="1:7" ht="24" x14ac:dyDescent="0.25">
      <c r="A50" s="268" t="s">
        <v>1333</v>
      </c>
      <c r="B50" s="256">
        <v>5400</v>
      </c>
      <c r="C50" s="256">
        <v>0</v>
      </c>
      <c r="D50" s="256">
        <v>139</v>
      </c>
      <c r="E50" s="256">
        <v>5261</v>
      </c>
      <c r="F50" s="257" t="s">
        <v>1288</v>
      </c>
      <c r="G50" s="270"/>
    </row>
    <row r="51" spans="1:7" ht="24" x14ac:dyDescent="0.25">
      <c r="A51" s="268" t="s">
        <v>1334</v>
      </c>
      <c r="B51" s="256">
        <v>105330</v>
      </c>
      <c r="C51" s="256">
        <v>0</v>
      </c>
      <c r="D51" s="256">
        <v>105330</v>
      </c>
      <c r="E51" s="256">
        <v>0</v>
      </c>
      <c r="F51" s="257" t="s">
        <v>62</v>
      </c>
      <c r="G51" s="270"/>
    </row>
    <row r="52" spans="1:7" ht="24" x14ac:dyDescent="0.25">
      <c r="A52" s="268" t="s">
        <v>1335</v>
      </c>
      <c r="B52" s="256">
        <v>5570</v>
      </c>
      <c r="C52" s="256">
        <v>0</v>
      </c>
      <c r="D52" s="256">
        <v>138</v>
      </c>
      <c r="E52" s="256">
        <v>5432</v>
      </c>
      <c r="F52" s="257" t="s">
        <v>1288</v>
      </c>
      <c r="G52" s="270"/>
    </row>
    <row r="53" spans="1:7" x14ac:dyDescent="0.25">
      <c r="A53" s="268" t="s">
        <v>1336</v>
      </c>
      <c r="B53" s="256">
        <v>3000</v>
      </c>
      <c r="C53" s="256">
        <v>0</v>
      </c>
      <c r="D53" s="256">
        <v>93</v>
      </c>
      <c r="E53" s="256">
        <v>2907</v>
      </c>
      <c r="F53" s="257" t="s">
        <v>45</v>
      </c>
      <c r="G53" s="270"/>
    </row>
    <row r="54" spans="1:7" ht="96" x14ac:dyDescent="0.25">
      <c r="A54" s="268" t="s">
        <v>1337</v>
      </c>
      <c r="B54" s="256">
        <v>84966</v>
      </c>
      <c r="C54" s="256">
        <v>0</v>
      </c>
      <c r="D54" s="256">
        <v>2312</v>
      </c>
      <c r="E54" s="256">
        <v>82654</v>
      </c>
      <c r="F54" s="257" t="s">
        <v>1290</v>
      </c>
      <c r="G54" s="270"/>
    </row>
    <row r="55" spans="1:7" ht="24" x14ac:dyDescent="0.25">
      <c r="A55" s="268" t="s">
        <v>1338</v>
      </c>
      <c r="B55" s="256">
        <v>7916</v>
      </c>
      <c r="C55" s="256">
        <v>0</v>
      </c>
      <c r="D55" s="256">
        <v>184</v>
      </c>
      <c r="E55" s="256">
        <v>7732</v>
      </c>
      <c r="F55" s="257" t="s">
        <v>1288</v>
      </c>
      <c r="G55" s="270"/>
    </row>
    <row r="56" spans="1:7" ht="24" x14ac:dyDescent="0.25">
      <c r="A56" s="268" t="s">
        <v>1339</v>
      </c>
      <c r="B56" s="256">
        <v>10000</v>
      </c>
      <c r="C56" s="256">
        <v>0</v>
      </c>
      <c r="D56" s="256">
        <v>215</v>
      </c>
      <c r="E56" s="256">
        <v>9785</v>
      </c>
      <c r="F56" s="257" t="s">
        <v>1288</v>
      </c>
      <c r="G56" s="270"/>
    </row>
    <row r="57" spans="1:7" ht="24" x14ac:dyDescent="0.25">
      <c r="A57" s="268" t="s">
        <v>1340</v>
      </c>
      <c r="B57" s="256">
        <v>11503</v>
      </c>
      <c r="C57" s="256">
        <v>0</v>
      </c>
      <c r="D57" s="256">
        <v>243</v>
      </c>
      <c r="E57" s="256">
        <v>11260</v>
      </c>
      <c r="F57" s="257" t="s">
        <v>1290</v>
      </c>
      <c r="G57" s="270"/>
    </row>
    <row r="58" spans="1:7" ht="24" x14ac:dyDescent="0.25">
      <c r="A58" s="268" t="s">
        <v>1341</v>
      </c>
      <c r="B58" s="256">
        <v>9189</v>
      </c>
      <c r="C58" s="256">
        <v>0</v>
      </c>
      <c r="D58" s="256">
        <v>200</v>
      </c>
      <c r="E58" s="256">
        <v>8989</v>
      </c>
      <c r="F58" s="257" t="s">
        <v>1288</v>
      </c>
      <c r="G58" s="270"/>
    </row>
    <row r="59" spans="1:7" ht="24" x14ac:dyDescent="0.25">
      <c r="A59" s="268" t="s">
        <v>1342</v>
      </c>
      <c r="B59" s="256">
        <v>10030</v>
      </c>
      <c r="C59" s="256">
        <v>0</v>
      </c>
      <c r="D59" s="256">
        <v>216</v>
      </c>
      <c r="E59" s="256">
        <v>9814</v>
      </c>
      <c r="F59" s="257" t="s">
        <v>1292</v>
      </c>
      <c r="G59" s="270"/>
    </row>
    <row r="60" spans="1:7" ht="24" x14ac:dyDescent="0.25">
      <c r="A60" s="268" t="s">
        <v>1343</v>
      </c>
      <c r="B60" s="256">
        <v>705</v>
      </c>
      <c r="C60" s="256">
        <v>0</v>
      </c>
      <c r="D60" s="256">
        <v>46</v>
      </c>
      <c r="E60" s="256">
        <v>659</v>
      </c>
      <c r="F60" s="257" t="s">
        <v>1292</v>
      </c>
      <c r="G60" s="270"/>
    </row>
    <row r="61" spans="1:7" x14ac:dyDescent="0.25">
      <c r="A61" s="268" t="s">
        <v>1344</v>
      </c>
      <c r="B61" s="256">
        <v>21800</v>
      </c>
      <c r="C61" s="256">
        <v>0</v>
      </c>
      <c r="D61" s="256">
        <v>11629</v>
      </c>
      <c r="E61" s="256">
        <v>10171</v>
      </c>
      <c r="F61" s="257" t="s">
        <v>1345</v>
      </c>
      <c r="G61" s="270"/>
    </row>
    <row r="62" spans="1:7" ht="24" x14ac:dyDescent="0.25">
      <c r="A62" s="268" t="s">
        <v>1346</v>
      </c>
      <c r="B62" s="256">
        <v>6954</v>
      </c>
      <c r="C62" s="256">
        <v>0</v>
      </c>
      <c r="D62" s="256">
        <v>165</v>
      </c>
      <c r="E62" s="256">
        <v>6789</v>
      </c>
      <c r="F62" s="257" t="s">
        <v>1292</v>
      </c>
      <c r="G62" s="270"/>
    </row>
    <row r="63" spans="1:7" ht="24" x14ac:dyDescent="0.25">
      <c r="A63" s="268" t="s">
        <v>1347</v>
      </c>
      <c r="B63" s="256">
        <v>3540</v>
      </c>
      <c r="C63" s="256">
        <v>0</v>
      </c>
      <c r="D63" s="256">
        <v>103</v>
      </c>
      <c r="E63" s="256">
        <v>3437</v>
      </c>
      <c r="F63" s="257" t="s">
        <v>45</v>
      </c>
      <c r="G63" s="270"/>
    </row>
    <row r="64" spans="1:7" ht="24" x14ac:dyDescent="0.25">
      <c r="A64" s="268" t="s">
        <v>1348</v>
      </c>
      <c r="B64" s="256">
        <v>4719</v>
      </c>
      <c r="C64" s="256">
        <v>0</v>
      </c>
      <c r="D64" s="256">
        <v>125</v>
      </c>
      <c r="E64" s="256">
        <v>4594</v>
      </c>
      <c r="F64" s="257" t="s">
        <v>45</v>
      </c>
      <c r="G64" s="270"/>
    </row>
    <row r="65" spans="1:7" ht="24" x14ac:dyDescent="0.25">
      <c r="A65" s="268" t="s">
        <v>1349</v>
      </c>
      <c r="B65" s="256">
        <v>5833</v>
      </c>
      <c r="C65" s="256">
        <v>0</v>
      </c>
      <c r="D65" s="256">
        <v>143</v>
      </c>
      <c r="E65" s="256">
        <v>5690</v>
      </c>
      <c r="F65" s="257" t="s">
        <v>1288</v>
      </c>
      <c r="G65" s="270"/>
    </row>
    <row r="66" spans="1:7" ht="24" x14ac:dyDescent="0.25">
      <c r="A66" s="268" t="s">
        <v>1350</v>
      </c>
      <c r="B66" s="256">
        <v>10219</v>
      </c>
      <c r="C66" s="256">
        <v>0</v>
      </c>
      <c r="D66" s="256">
        <v>219</v>
      </c>
      <c r="E66" s="256">
        <v>10000</v>
      </c>
      <c r="F66" s="257" t="s">
        <v>1290</v>
      </c>
      <c r="G66" s="270"/>
    </row>
    <row r="67" spans="1:7" ht="36" x14ac:dyDescent="0.25">
      <c r="A67" s="31" t="s">
        <v>1351</v>
      </c>
      <c r="B67" s="48">
        <v>9392</v>
      </c>
      <c r="C67" s="48">
        <v>0</v>
      </c>
      <c r="D67" s="48">
        <v>204</v>
      </c>
      <c r="E67" s="48">
        <v>9188</v>
      </c>
      <c r="F67" s="32" t="s">
        <v>1288</v>
      </c>
      <c r="G67" s="33"/>
    </row>
    <row r="68" spans="1:7" ht="24" x14ac:dyDescent="0.25">
      <c r="A68" s="31" t="s">
        <v>1352</v>
      </c>
      <c r="B68" s="48">
        <v>855</v>
      </c>
      <c r="C68" s="48">
        <v>0</v>
      </c>
      <c r="D68" s="48">
        <v>94</v>
      </c>
      <c r="E68" s="48">
        <v>761</v>
      </c>
      <c r="F68" s="32" t="s">
        <v>69</v>
      </c>
      <c r="G68" s="33"/>
    </row>
    <row r="69" spans="1:7" ht="24" x14ac:dyDescent="0.25">
      <c r="A69" s="31" t="s">
        <v>1353</v>
      </c>
      <c r="B69" s="48">
        <v>9048</v>
      </c>
      <c r="C69" s="48">
        <v>0</v>
      </c>
      <c r="D69" s="48">
        <v>198</v>
      </c>
      <c r="E69" s="48">
        <v>8850</v>
      </c>
      <c r="F69" s="32" t="s">
        <v>1288</v>
      </c>
      <c r="G69" s="33"/>
    </row>
    <row r="70" spans="1:7" ht="24" x14ac:dyDescent="0.25">
      <c r="A70" s="31" t="s">
        <v>1354</v>
      </c>
      <c r="B70" s="48">
        <v>1520</v>
      </c>
      <c r="C70" s="48">
        <v>0</v>
      </c>
      <c r="D70" s="48">
        <v>66</v>
      </c>
      <c r="E70" s="48">
        <v>1454</v>
      </c>
      <c r="F70" s="32" t="s">
        <v>45</v>
      </c>
      <c r="G70" s="33"/>
    </row>
    <row r="71" spans="1:7" x14ac:dyDescent="0.25">
      <c r="A71" s="206" t="s">
        <v>1355</v>
      </c>
      <c r="B71" s="207"/>
      <c r="C71" s="207"/>
      <c r="D71" s="207"/>
      <c r="E71" s="207"/>
      <c r="F71" s="208"/>
      <c r="G71" s="209"/>
    </row>
    <row r="72" spans="1:7" ht="24" x14ac:dyDescent="0.25">
      <c r="A72" s="31" t="s">
        <v>1356</v>
      </c>
      <c r="B72" s="48">
        <v>60000</v>
      </c>
      <c r="C72" s="48">
        <v>0</v>
      </c>
      <c r="D72" s="48">
        <v>6000</v>
      </c>
      <c r="E72" s="48">
        <v>54000</v>
      </c>
      <c r="F72" s="32" t="s">
        <v>71</v>
      </c>
      <c r="G72" s="33"/>
    </row>
    <row r="73" spans="1:7" x14ac:dyDescent="0.25">
      <c r="A73" s="31" t="s">
        <v>1357</v>
      </c>
      <c r="B73" s="48">
        <v>10671</v>
      </c>
      <c r="C73" s="48">
        <v>0</v>
      </c>
      <c r="D73" s="48">
        <v>1067</v>
      </c>
      <c r="E73" s="48">
        <v>9604</v>
      </c>
      <c r="F73" s="32" t="s">
        <v>1290</v>
      </c>
      <c r="G73" s="33"/>
    </row>
    <row r="74" spans="1:7" ht="24" x14ac:dyDescent="0.25">
      <c r="A74" s="31" t="s">
        <v>1358</v>
      </c>
      <c r="B74" s="48">
        <v>12000</v>
      </c>
      <c r="C74" s="48">
        <v>0</v>
      </c>
      <c r="D74" s="48">
        <v>12000</v>
      </c>
      <c r="E74" s="48">
        <v>0</v>
      </c>
      <c r="F74" s="32" t="s">
        <v>43</v>
      </c>
      <c r="G74" s="33"/>
    </row>
    <row r="75" spans="1:7" x14ac:dyDescent="0.25">
      <c r="A75" s="20" t="s">
        <v>28</v>
      </c>
      <c r="B75" s="144">
        <v>1573946</v>
      </c>
      <c r="C75" s="144">
        <v>0</v>
      </c>
      <c r="D75" s="144">
        <v>434743</v>
      </c>
      <c r="E75" s="144">
        <v>1139203</v>
      </c>
      <c r="F75" s="22"/>
      <c r="G75" s="22"/>
    </row>
    <row r="76" spans="1:7" x14ac:dyDescent="0.25">
      <c r="A76" s="322" t="s">
        <v>1359</v>
      </c>
      <c r="B76" s="322"/>
      <c r="C76" s="322"/>
      <c r="D76" s="322"/>
      <c r="E76" s="322"/>
      <c r="F76" s="322"/>
      <c r="G76" s="12"/>
    </row>
    <row r="78" spans="1:7" x14ac:dyDescent="0.25">
      <c r="A78" s="320" t="s">
        <v>1360</v>
      </c>
      <c r="B78" s="320"/>
      <c r="C78" s="320"/>
      <c r="D78" s="320"/>
      <c r="E78" s="320"/>
      <c r="F78" s="320"/>
      <c r="G78" s="320"/>
    </row>
    <row r="79" spans="1:7" x14ac:dyDescent="0.25">
      <c r="A79" s="321" t="s">
        <v>12</v>
      </c>
      <c r="B79" s="321"/>
      <c r="C79" s="321"/>
      <c r="D79" s="321"/>
      <c r="E79" s="321"/>
      <c r="F79" s="321"/>
      <c r="G79" s="12"/>
    </row>
    <row r="80" spans="1:7" ht="36" x14ac:dyDescent="0.25">
      <c r="A80" s="13"/>
      <c r="B80" s="143" t="s">
        <v>13</v>
      </c>
      <c r="C80" s="143" t="s">
        <v>1281</v>
      </c>
      <c r="D80" s="143" t="s">
        <v>15</v>
      </c>
      <c r="E80" s="143" t="s">
        <v>16</v>
      </c>
      <c r="F80" s="15" t="s">
        <v>17</v>
      </c>
      <c r="G80" s="13"/>
    </row>
    <row r="81" spans="1:7" x14ac:dyDescent="0.25">
      <c r="A81" s="206" t="s">
        <v>1282</v>
      </c>
      <c r="B81" s="207"/>
      <c r="C81" s="207"/>
      <c r="D81" s="207"/>
      <c r="E81" s="207"/>
      <c r="F81" s="208"/>
      <c r="G81" s="209"/>
    </row>
    <row r="82" spans="1:7" ht="72" x14ac:dyDescent="0.25">
      <c r="A82" s="268" t="s">
        <v>1361</v>
      </c>
      <c r="B82" s="256">
        <v>43730</v>
      </c>
      <c r="C82" s="256">
        <v>33345</v>
      </c>
      <c r="D82" s="256">
        <v>10385</v>
      </c>
      <c r="E82" s="256">
        <v>0</v>
      </c>
      <c r="F82" s="257" t="s">
        <v>1362</v>
      </c>
      <c r="G82" s="234" t="s">
        <v>1363</v>
      </c>
    </row>
    <row r="83" spans="1:7" ht="36" x14ac:dyDescent="0.25">
      <c r="A83" s="268" t="s">
        <v>1364</v>
      </c>
      <c r="B83" s="256">
        <v>16114</v>
      </c>
      <c r="C83" s="256">
        <v>15414</v>
      </c>
      <c r="D83" s="256">
        <v>700</v>
      </c>
      <c r="E83" s="256">
        <v>0</v>
      </c>
      <c r="F83" s="257" t="s">
        <v>1365</v>
      </c>
      <c r="G83" s="234" t="s">
        <v>1366</v>
      </c>
    </row>
    <row r="84" spans="1:7" ht="24" x14ac:dyDescent="0.25">
      <c r="A84" s="268" t="s">
        <v>1367</v>
      </c>
      <c r="B84" s="256">
        <v>282965</v>
      </c>
      <c r="C84" s="256">
        <v>35962</v>
      </c>
      <c r="D84" s="256">
        <v>56299</v>
      </c>
      <c r="E84" s="256">
        <v>190704</v>
      </c>
      <c r="F84" s="257" t="s">
        <v>1368</v>
      </c>
      <c r="G84" s="234"/>
    </row>
    <row r="85" spans="1:7" ht="24" x14ac:dyDescent="0.25">
      <c r="A85" s="268" t="s">
        <v>1369</v>
      </c>
      <c r="B85" s="256">
        <v>44228</v>
      </c>
      <c r="C85" s="256">
        <v>0</v>
      </c>
      <c r="D85" s="256">
        <v>0</v>
      </c>
      <c r="E85" s="256">
        <v>44228</v>
      </c>
      <c r="F85" s="257" t="s">
        <v>1370</v>
      </c>
      <c r="G85" s="234" t="s">
        <v>1371</v>
      </c>
    </row>
    <row r="86" spans="1:7" x14ac:dyDescent="0.25">
      <c r="A86" s="206" t="s">
        <v>1284</v>
      </c>
      <c r="B86" s="207"/>
      <c r="C86" s="207"/>
      <c r="D86" s="207"/>
      <c r="E86" s="207"/>
      <c r="F86" s="208"/>
      <c r="G86" s="209"/>
    </row>
    <row r="87" spans="1:7" ht="24" x14ac:dyDescent="0.25">
      <c r="A87" s="31" t="s">
        <v>1372</v>
      </c>
      <c r="B87" s="48">
        <v>11250</v>
      </c>
      <c r="C87" s="48">
        <v>9127</v>
      </c>
      <c r="D87" s="48">
        <v>800</v>
      </c>
      <c r="E87" s="48">
        <v>1323</v>
      </c>
      <c r="F87" s="32" t="s">
        <v>1373</v>
      </c>
      <c r="G87" s="36" t="s">
        <v>433</v>
      </c>
    </row>
    <row r="88" spans="1:7" ht="36" x14ac:dyDescent="0.25">
      <c r="A88" s="31" t="s">
        <v>1374</v>
      </c>
      <c r="B88" s="48">
        <v>1307</v>
      </c>
      <c r="C88" s="48">
        <v>522</v>
      </c>
      <c r="D88" s="48">
        <v>783</v>
      </c>
      <c r="E88" s="48">
        <v>2</v>
      </c>
      <c r="F88" s="32" t="s">
        <v>1375</v>
      </c>
      <c r="G88" s="36" t="s">
        <v>1376</v>
      </c>
    </row>
    <row r="89" spans="1:7" x14ac:dyDescent="0.25">
      <c r="A89" s="31" t="s">
        <v>1377</v>
      </c>
      <c r="B89" s="48">
        <v>1000</v>
      </c>
      <c r="C89" s="48">
        <v>0</v>
      </c>
      <c r="D89" s="48">
        <v>814</v>
      </c>
      <c r="E89" s="48">
        <v>186</v>
      </c>
      <c r="F89" s="32" t="s">
        <v>1365</v>
      </c>
      <c r="G89" s="36" t="s">
        <v>1371</v>
      </c>
    </row>
    <row r="90" spans="1:7" ht="24" x14ac:dyDescent="0.25">
      <c r="A90" s="31" t="s">
        <v>1378</v>
      </c>
      <c r="B90" s="48">
        <v>4520</v>
      </c>
      <c r="C90" s="48">
        <v>638</v>
      </c>
      <c r="D90" s="48">
        <v>3882</v>
      </c>
      <c r="E90" s="48">
        <v>0</v>
      </c>
      <c r="F90" s="32" t="s">
        <v>1379</v>
      </c>
      <c r="G90" s="36" t="s">
        <v>1380</v>
      </c>
    </row>
    <row r="91" spans="1:7" x14ac:dyDescent="0.25">
      <c r="A91" s="31" t="s">
        <v>1381</v>
      </c>
      <c r="B91" s="48">
        <v>3556</v>
      </c>
      <c r="C91" s="48">
        <v>30</v>
      </c>
      <c r="D91" s="48">
        <v>1057</v>
      </c>
      <c r="E91" s="48">
        <v>2469</v>
      </c>
      <c r="F91" s="32" t="s">
        <v>1368</v>
      </c>
      <c r="G91" s="36" t="s">
        <v>1371</v>
      </c>
    </row>
    <row r="92" spans="1:7" x14ac:dyDescent="0.25">
      <c r="A92" s="31" t="s">
        <v>1382</v>
      </c>
      <c r="B92" s="48">
        <v>3930</v>
      </c>
      <c r="C92" s="48">
        <v>1734</v>
      </c>
      <c r="D92" s="48">
        <v>1434</v>
      </c>
      <c r="E92" s="48">
        <v>762</v>
      </c>
      <c r="F92" s="32" t="s">
        <v>1365</v>
      </c>
      <c r="G92" s="36" t="s">
        <v>1383</v>
      </c>
    </row>
    <row r="93" spans="1:7" x14ac:dyDescent="0.25">
      <c r="A93" s="31" t="s">
        <v>1384</v>
      </c>
      <c r="B93" s="48">
        <v>4841</v>
      </c>
      <c r="C93" s="48">
        <v>2660</v>
      </c>
      <c r="D93" s="48">
        <v>2172</v>
      </c>
      <c r="E93" s="48">
        <v>9</v>
      </c>
      <c r="F93" s="32" t="s">
        <v>1365</v>
      </c>
      <c r="G93" s="36" t="s">
        <v>1383</v>
      </c>
    </row>
    <row r="94" spans="1:7" ht="24" x14ac:dyDescent="0.25">
      <c r="A94" s="31" t="s">
        <v>1385</v>
      </c>
      <c r="B94" s="48">
        <v>495</v>
      </c>
      <c r="C94" s="48">
        <v>487</v>
      </c>
      <c r="D94" s="48">
        <v>7</v>
      </c>
      <c r="E94" s="48">
        <v>1</v>
      </c>
      <c r="F94" s="32" t="s">
        <v>1379</v>
      </c>
      <c r="G94" s="36" t="s">
        <v>433</v>
      </c>
    </row>
    <row r="95" spans="1:7" ht="24" x14ac:dyDescent="0.25">
      <c r="A95" s="31" t="s">
        <v>1386</v>
      </c>
      <c r="B95" s="48">
        <v>4300</v>
      </c>
      <c r="C95" s="48">
        <v>30</v>
      </c>
      <c r="D95" s="48">
        <v>1749</v>
      </c>
      <c r="E95" s="48">
        <v>2521</v>
      </c>
      <c r="F95" s="32" t="s">
        <v>1387</v>
      </c>
      <c r="G95" s="36" t="s">
        <v>1388</v>
      </c>
    </row>
    <row r="96" spans="1:7" ht="24" x14ac:dyDescent="0.25">
      <c r="A96" s="31" t="s">
        <v>1389</v>
      </c>
      <c r="B96" s="48">
        <v>10294</v>
      </c>
      <c r="C96" s="48">
        <v>16</v>
      </c>
      <c r="D96" s="48">
        <v>3770</v>
      </c>
      <c r="E96" s="48">
        <v>6508</v>
      </c>
      <c r="F96" s="32" t="s">
        <v>1390</v>
      </c>
      <c r="G96" s="36" t="s">
        <v>1391</v>
      </c>
    </row>
    <row r="97" spans="1:7" x14ac:dyDescent="0.25">
      <c r="A97" s="268" t="s">
        <v>1392</v>
      </c>
      <c r="B97" s="256">
        <v>10130</v>
      </c>
      <c r="C97" s="256">
        <v>30</v>
      </c>
      <c r="D97" s="256">
        <v>1852</v>
      </c>
      <c r="E97" s="256">
        <v>8248</v>
      </c>
      <c r="F97" s="257" t="s">
        <v>1390</v>
      </c>
      <c r="G97" s="234" t="s">
        <v>1371</v>
      </c>
    </row>
    <row r="98" spans="1:7" ht="24" x14ac:dyDescent="0.25">
      <c r="A98" s="268" t="s">
        <v>1393</v>
      </c>
      <c r="B98" s="256">
        <v>3664</v>
      </c>
      <c r="C98" s="256">
        <v>125</v>
      </c>
      <c r="D98" s="256">
        <v>2459</v>
      </c>
      <c r="E98" s="256">
        <v>1080</v>
      </c>
      <c r="F98" s="257" t="s">
        <v>1365</v>
      </c>
      <c r="G98" s="234" t="s">
        <v>1394</v>
      </c>
    </row>
    <row r="99" spans="1:7" x14ac:dyDescent="0.25">
      <c r="A99" s="268" t="s">
        <v>1395</v>
      </c>
      <c r="B99" s="256">
        <v>9011</v>
      </c>
      <c r="C99" s="256">
        <v>0</v>
      </c>
      <c r="D99" s="256">
        <v>624</v>
      </c>
      <c r="E99" s="256">
        <v>8387</v>
      </c>
      <c r="F99" s="257" t="s">
        <v>1396</v>
      </c>
      <c r="G99" s="234" t="s">
        <v>1397</v>
      </c>
    </row>
    <row r="100" spans="1:7" ht="24" x14ac:dyDescent="0.25">
      <c r="A100" s="268" t="s">
        <v>1398</v>
      </c>
      <c r="B100" s="256">
        <v>8320</v>
      </c>
      <c r="C100" s="256">
        <v>2642</v>
      </c>
      <c r="D100" s="256">
        <v>5637</v>
      </c>
      <c r="E100" s="256">
        <v>41</v>
      </c>
      <c r="F100" s="257" t="s">
        <v>1387</v>
      </c>
      <c r="G100" s="234" t="s">
        <v>433</v>
      </c>
    </row>
    <row r="101" spans="1:7" ht="36" x14ac:dyDescent="0.25">
      <c r="A101" s="268" t="s">
        <v>1399</v>
      </c>
      <c r="B101" s="256">
        <v>9296</v>
      </c>
      <c r="C101" s="256">
        <v>396</v>
      </c>
      <c r="D101" s="256">
        <v>1759</v>
      </c>
      <c r="E101" s="256">
        <v>7141</v>
      </c>
      <c r="F101" s="257" t="s">
        <v>1396</v>
      </c>
      <c r="G101" s="234" t="s">
        <v>1400</v>
      </c>
    </row>
    <row r="102" spans="1:7" ht="24" x14ac:dyDescent="0.25">
      <c r="A102" s="268" t="s">
        <v>1401</v>
      </c>
      <c r="B102" s="256">
        <v>7200</v>
      </c>
      <c r="C102" s="256">
        <v>44</v>
      </c>
      <c r="D102" s="256">
        <v>5451</v>
      </c>
      <c r="E102" s="256">
        <v>1705</v>
      </c>
      <c r="F102" s="257" t="s">
        <v>1402</v>
      </c>
      <c r="G102" s="234" t="s">
        <v>433</v>
      </c>
    </row>
    <row r="103" spans="1:7" x14ac:dyDescent="0.25">
      <c r="A103" s="268" t="s">
        <v>1403</v>
      </c>
      <c r="B103" s="256">
        <v>10000</v>
      </c>
      <c r="C103" s="256">
        <v>0</v>
      </c>
      <c r="D103" s="256">
        <v>689</v>
      </c>
      <c r="E103" s="256">
        <v>9311</v>
      </c>
      <c r="F103" s="257" t="s">
        <v>1396</v>
      </c>
      <c r="G103" s="234" t="s">
        <v>1371</v>
      </c>
    </row>
    <row r="104" spans="1:7" x14ac:dyDescent="0.25">
      <c r="A104" s="268" t="s">
        <v>1404</v>
      </c>
      <c r="B104" s="256">
        <v>12386</v>
      </c>
      <c r="C104" s="256">
        <v>30</v>
      </c>
      <c r="D104" s="256">
        <v>2241</v>
      </c>
      <c r="E104" s="256">
        <v>10115</v>
      </c>
      <c r="F104" s="257" t="s">
        <v>1390</v>
      </c>
      <c r="G104" s="234" t="s">
        <v>1371</v>
      </c>
    </row>
    <row r="105" spans="1:7" x14ac:dyDescent="0.25">
      <c r="A105" s="31" t="s">
        <v>1405</v>
      </c>
      <c r="B105" s="48">
        <v>13706</v>
      </c>
      <c r="C105" s="48">
        <v>30</v>
      </c>
      <c r="D105" s="48">
        <v>2480</v>
      </c>
      <c r="E105" s="48">
        <v>11196</v>
      </c>
      <c r="F105" s="32" t="s">
        <v>1390</v>
      </c>
      <c r="G105" s="36" t="s">
        <v>1371</v>
      </c>
    </row>
    <row r="106" spans="1:7" x14ac:dyDescent="0.25">
      <c r="A106" s="31" t="s">
        <v>1406</v>
      </c>
      <c r="B106" s="48">
        <v>10726</v>
      </c>
      <c r="C106" s="48">
        <v>30</v>
      </c>
      <c r="D106" s="48">
        <v>1962</v>
      </c>
      <c r="E106" s="48">
        <v>8734</v>
      </c>
      <c r="F106" s="32" t="s">
        <v>1396</v>
      </c>
      <c r="G106" s="36" t="s">
        <v>1371</v>
      </c>
    </row>
    <row r="107" spans="1:7" x14ac:dyDescent="0.25">
      <c r="A107" s="31" t="s">
        <v>1407</v>
      </c>
      <c r="B107" s="48">
        <v>6714</v>
      </c>
      <c r="C107" s="48">
        <v>0</v>
      </c>
      <c r="D107" s="48">
        <v>491</v>
      </c>
      <c r="E107" s="48">
        <v>6223</v>
      </c>
      <c r="F107" s="32" t="s">
        <v>1396</v>
      </c>
      <c r="G107" s="36" t="s">
        <v>1371</v>
      </c>
    </row>
    <row r="108" spans="1:7" x14ac:dyDescent="0.25">
      <c r="A108" s="31" t="s">
        <v>1408</v>
      </c>
      <c r="B108" s="48">
        <v>3445</v>
      </c>
      <c r="C108" s="48">
        <v>160</v>
      </c>
      <c r="D108" s="48">
        <v>2881</v>
      </c>
      <c r="E108" s="48">
        <v>404</v>
      </c>
      <c r="F108" s="32" t="s">
        <v>1365</v>
      </c>
      <c r="G108" s="36" t="s">
        <v>1371</v>
      </c>
    </row>
    <row r="109" spans="1:7" x14ac:dyDescent="0.25">
      <c r="A109" s="31" t="s">
        <v>1409</v>
      </c>
      <c r="B109" s="48">
        <v>12433</v>
      </c>
      <c r="C109" s="48">
        <v>0</v>
      </c>
      <c r="D109" s="48">
        <v>1384</v>
      </c>
      <c r="E109" s="48">
        <v>11049</v>
      </c>
      <c r="F109" s="32" t="s">
        <v>1373</v>
      </c>
      <c r="G109" s="36" t="s">
        <v>1371</v>
      </c>
    </row>
    <row r="110" spans="1:7" ht="24" x14ac:dyDescent="0.25">
      <c r="A110" s="31" t="s">
        <v>1410</v>
      </c>
      <c r="B110" s="48">
        <v>18968</v>
      </c>
      <c r="C110" s="48">
        <v>3441</v>
      </c>
      <c r="D110" s="48">
        <v>14620</v>
      </c>
      <c r="E110" s="48">
        <v>907</v>
      </c>
      <c r="F110" s="32" t="s">
        <v>1379</v>
      </c>
      <c r="G110" s="36" t="s">
        <v>433</v>
      </c>
    </row>
    <row r="111" spans="1:7" x14ac:dyDescent="0.25">
      <c r="A111" s="31" t="s">
        <v>1411</v>
      </c>
      <c r="B111" s="48">
        <v>7739</v>
      </c>
      <c r="C111" s="48">
        <v>0</v>
      </c>
      <c r="D111" s="48">
        <v>564</v>
      </c>
      <c r="E111" s="48">
        <v>7175</v>
      </c>
      <c r="F111" s="32" t="s">
        <v>1396</v>
      </c>
      <c r="G111" s="36" t="s">
        <v>1371</v>
      </c>
    </row>
    <row r="112" spans="1:7" x14ac:dyDescent="0.25">
      <c r="A112" s="31" t="s">
        <v>1412</v>
      </c>
      <c r="B112" s="48">
        <v>7172</v>
      </c>
      <c r="C112" s="48">
        <v>30</v>
      </c>
      <c r="D112" s="48">
        <v>1516</v>
      </c>
      <c r="E112" s="48">
        <v>5626</v>
      </c>
      <c r="F112" s="32" t="s">
        <v>1396</v>
      </c>
      <c r="G112" s="36" t="s">
        <v>1371</v>
      </c>
    </row>
    <row r="113" spans="1:7" x14ac:dyDescent="0.25">
      <c r="A113" s="31" t="s">
        <v>1413</v>
      </c>
      <c r="B113" s="48">
        <v>7640</v>
      </c>
      <c r="C113" s="48">
        <v>0</v>
      </c>
      <c r="D113" s="48">
        <v>558</v>
      </c>
      <c r="E113" s="48">
        <v>7082</v>
      </c>
      <c r="F113" s="32" t="s">
        <v>1396</v>
      </c>
      <c r="G113" s="36" t="s">
        <v>1371</v>
      </c>
    </row>
    <row r="114" spans="1:7" ht="24" x14ac:dyDescent="0.25">
      <c r="A114" s="31" t="s">
        <v>1414</v>
      </c>
      <c r="B114" s="48">
        <v>8033</v>
      </c>
      <c r="C114" s="48">
        <v>557</v>
      </c>
      <c r="D114" s="48">
        <v>7357</v>
      </c>
      <c r="E114" s="48">
        <v>119</v>
      </c>
      <c r="F114" s="32" t="s">
        <v>1402</v>
      </c>
      <c r="G114" s="36" t="s">
        <v>433</v>
      </c>
    </row>
    <row r="115" spans="1:7" x14ac:dyDescent="0.25">
      <c r="A115" s="31" t="s">
        <v>1415</v>
      </c>
      <c r="B115" s="48">
        <v>9100</v>
      </c>
      <c r="C115" s="48">
        <v>3215</v>
      </c>
      <c r="D115" s="48">
        <v>5717</v>
      </c>
      <c r="E115" s="48">
        <v>168</v>
      </c>
      <c r="F115" s="32" t="s">
        <v>1365</v>
      </c>
      <c r="G115" s="36"/>
    </row>
    <row r="116" spans="1:7" ht="24" x14ac:dyDescent="0.25">
      <c r="A116" s="31" t="s">
        <v>1416</v>
      </c>
      <c r="B116" s="48">
        <v>2380</v>
      </c>
      <c r="C116" s="48">
        <v>55</v>
      </c>
      <c r="D116" s="48">
        <v>2310</v>
      </c>
      <c r="E116" s="48">
        <v>15</v>
      </c>
      <c r="F116" s="32" t="s">
        <v>1365</v>
      </c>
      <c r="G116" s="36" t="s">
        <v>433</v>
      </c>
    </row>
    <row r="117" spans="1:7" x14ac:dyDescent="0.25">
      <c r="A117" s="31" t="s">
        <v>1417</v>
      </c>
      <c r="B117" s="48">
        <v>9677</v>
      </c>
      <c r="C117" s="48">
        <v>0</v>
      </c>
      <c r="D117" s="48">
        <v>668</v>
      </c>
      <c r="E117" s="48">
        <v>9009</v>
      </c>
      <c r="F117" s="32" t="s">
        <v>1396</v>
      </c>
      <c r="G117" s="36" t="s">
        <v>1371</v>
      </c>
    </row>
    <row r="118" spans="1:7" x14ac:dyDescent="0.25">
      <c r="A118" s="31" t="s">
        <v>1418</v>
      </c>
      <c r="B118" s="48">
        <v>12064</v>
      </c>
      <c r="C118" s="48">
        <v>2160</v>
      </c>
      <c r="D118" s="48">
        <v>6329</v>
      </c>
      <c r="E118" s="48">
        <v>3575</v>
      </c>
      <c r="F118" s="32" t="s">
        <v>1402</v>
      </c>
      <c r="G118" s="36"/>
    </row>
    <row r="119" spans="1:7" x14ac:dyDescent="0.25">
      <c r="A119" s="31" t="s">
        <v>1419</v>
      </c>
      <c r="B119" s="48">
        <v>10000</v>
      </c>
      <c r="C119" s="48">
        <v>30</v>
      </c>
      <c r="D119" s="48">
        <v>2093</v>
      </c>
      <c r="E119" s="48">
        <v>7877</v>
      </c>
      <c r="F119" s="32" t="s">
        <v>1390</v>
      </c>
      <c r="G119" s="36" t="s">
        <v>1371</v>
      </c>
    </row>
    <row r="120" spans="1:7" x14ac:dyDescent="0.25">
      <c r="A120" s="31" t="s">
        <v>1420</v>
      </c>
      <c r="B120" s="48">
        <v>1000</v>
      </c>
      <c r="C120" s="48">
        <v>0</v>
      </c>
      <c r="D120" s="48">
        <v>1000</v>
      </c>
      <c r="E120" s="48">
        <v>0</v>
      </c>
      <c r="F120" s="32" t="s">
        <v>1365</v>
      </c>
      <c r="G120" s="36" t="s">
        <v>1371</v>
      </c>
    </row>
    <row r="121" spans="1:7" x14ac:dyDescent="0.25">
      <c r="A121" s="31" t="s">
        <v>1421</v>
      </c>
      <c r="B121" s="48">
        <v>7811</v>
      </c>
      <c r="C121" s="48">
        <v>0</v>
      </c>
      <c r="D121" s="48">
        <v>569</v>
      </c>
      <c r="E121" s="48">
        <v>7242</v>
      </c>
      <c r="F121" s="32" t="s">
        <v>1390</v>
      </c>
      <c r="G121" s="36" t="s">
        <v>1371</v>
      </c>
    </row>
    <row r="122" spans="1:7" x14ac:dyDescent="0.25">
      <c r="A122" s="31" t="s">
        <v>1422</v>
      </c>
      <c r="B122" s="48">
        <v>2212</v>
      </c>
      <c r="C122" s="48">
        <v>0</v>
      </c>
      <c r="D122" s="48">
        <v>246</v>
      </c>
      <c r="E122" s="48">
        <v>1966</v>
      </c>
      <c r="F122" s="32" t="s">
        <v>1390</v>
      </c>
      <c r="G122" s="36" t="s">
        <v>1371</v>
      </c>
    </row>
    <row r="123" spans="1:7" ht="24" x14ac:dyDescent="0.25">
      <c r="A123" s="31" t="s">
        <v>1423</v>
      </c>
      <c r="B123" s="48">
        <v>10000</v>
      </c>
      <c r="C123" s="48">
        <v>488</v>
      </c>
      <c r="D123" s="48">
        <v>4249</v>
      </c>
      <c r="E123" s="48">
        <v>5263</v>
      </c>
      <c r="F123" s="32" t="s">
        <v>1424</v>
      </c>
      <c r="G123" s="36" t="s">
        <v>1425</v>
      </c>
    </row>
    <row r="124" spans="1:7" ht="24" x14ac:dyDescent="0.25">
      <c r="A124" s="31" t="s">
        <v>1426</v>
      </c>
      <c r="B124" s="48">
        <v>6300</v>
      </c>
      <c r="C124" s="48">
        <v>5000</v>
      </c>
      <c r="D124" s="48">
        <v>964</v>
      </c>
      <c r="E124" s="48">
        <v>336</v>
      </c>
      <c r="F124" s="32" t="s">
        <v>1375</v>
      </c>
      <c r="G124" s="36" t="s">
        <v>1380</v>
      </c>
    </row>
    <row r="125" spans="1:7" x14ac:dyDescent="0.25">
      <c r="A125" s="31" t="s">
        <v>1427</v>
      </c>
      <c r="B125" s="48">
        <v>4334</v>
      </c>
      <c r="C125" s="48">
        <v>0</v>
      </c>
      <c r="D125" s="48">
        <v>395</v>
      </c>
      <c r="E125" s="48">
        <v>3939</v>
      </c>
      <c r="F125" s="32" t="s">
        <v>1390</v>
      </c>
      <c r="G125" s="36" t="s">
        <v>1371</v>
      </c>
    </row>
    <row r="126" spans="1:7" ht="24" x14ac:dyDescent="0.25">
      <c r="A126" s="31" t="s">
        <v>1428</v>
      </c>
      <c r="B126" s="48">
        <v>6120</v>
      </c>
      <c r="C126" s="48">
        <v>1176</v>
      </c>
      <c r="D126" s="48">
        <v>3980</v>
      </c>
      <c r="E126" s="48">
        <v>964</v>
      </c>
      <c r="F126" s="32" t="s">
        <v>1402</v>
      </c>
      <c r="G126" s="36" t="s">
        <v>433</v>
      </c>
    </row>
    <row r="127" spans="1:7" x14ac:dyDescent="0.25">
      <c r="A127" s="31" t="s">
        <v>1429</v>
      </c>
      <c r="B127" s="48">
        <v>4659</v>
      </c>
      <c r="C127" s="48">
        <v>3284</v>
      </c>
      <c r="D127" s="48">
        <v>1351</v>
      </c>
      <c r="E127" s="48">
        <v>24</v>
      </c>
      <c r="F127" s="32" t="s">
        <v>1365</v>
      </c>
      <c r="G127" s="36" t="s">
        <v>1383</v>
      </c>
    </row>
    <row r="128" spans="1:7" ht="24" x14ac:dyDescent="0.25">
      <c r="A128" s="268" t="s">
        <v>1430</v>
      </c>
      <c r="B128" s="256">
        <v>25793</v>
      </c>
      <c r="C128" s="256">
        <v>13854</v>
      </c>
      <c r="D128" s="256">
        <v>11919</v>
      </c>
      <c r="E128" s="256">
        <v>20</v>
      </c>
      <c r="F128" s="257" t="s">
        <v>1379</v>
      </c>
      <c r="G128" s="234" t="s">
        <v>433</v>
      </c>
    </row>
    <row r="129" spans="1:7" ht="24" x14ac:dyDescent="0.25">
      <c r="A129" s="268" t="s">
        <v>1431</v>
      </c>
      <c r="B129" s="256">
        <v>5611</v>
      </c>
      <c r="C129" s="256">
        <v>2077</v>
      </c>
      <c r="D129" s="256">
        <v>2667</v>
      </c>
      <c r="E129" s="256">
        <v>867</v>
      </c>
      <c r="F129" s="257" t="s">
        <v>1365</v>
      </c>
      <c r="G129" s="234" t="s">
        <v>433</v>
      </c>
    </row>
    <row r="130" spans="1:7" x14ac:dyDescent="0.25">
      <c r="A130" s="268" t="s">
        <v>1432</v>
      </c>
      <c r="B130" s="256">
        <v>9150</v>
      </c>
      <c r="C130" s="256">
        <v>30</v>
      </c>
      <c r="D130" s="256">
        <v>1914</v>
      </c>
      <c r="E130" s="256">
        <v>7206</v>
      </c>
      <c r="F130" s="257" t="s">
        <v>1390</v>
      </c>
      <c r="G130" s="234" t="s">
        <v>1371</v>
      </c>
    </row>
    <row r="131" spans="1:7" ht="24" x14ac:dyDescent="0.25">
      <c r="A131" s="268" t="s">
        <v>1433</v>
      </c>
      <c r="B131" s="256">
        <v>10194</v>
      </c>
      <c r="C131" s="256">
        <v>219</v>
      </c>
      <c r="D131" s="256">
        <v>2174</v>
      </c>
      <c r="E131" s="256">
        <v>7801</v>
      </c>
      <c r="F131" s="257" t="s">
        <v>1390</v>
      </c>
      <c r="G131" s="234" t="s">
        <v>1434</v>
      </c>
    </row>
    <row r="132" spans="1:7" x14ac:dyDescent="0.25">
      <c r="A132" s="268" t="s">
        <v>1435</v>
      </c>
      <c r="B132" s="256">
        <v>8031</v>
      </c>
      <c r="C132" s="256">
        <v>0</v>
      </c>
      <c r="D132" s="256">
        <v>584</v>
      </c>
      <c r="E132" s="256">
        <v>7447</v>
      </c>
      <c r="F132" s="257" t="s">
        <v>1396</v>
      </c>
      <c r="G132" s="234" t="s">
        <v>1371</v>
      </c>
    </row>
    <row r="133" spans="1:7" x14ac:dyDescent="0.25">
      <c r="A133" s="268" t="s">
        <v>1436</v>
      </c>
      <c r="B133" s="256">
        <v>709</v>
      </c>
      <c r="C133" s="256">
        <v>30</v>
      </c>
      <c r="D133" s="256">
        <v>317</v>
      </c>
      <c r="E133" s="256">
        <v>362</v>
      </c>
      <c r="F133" s="257" t="s">
        <v>1387</v>
      </c>
      <c r="G133" s="234" t="s">
        <v>1371</v>
      </c>
    </row>
    <row r="134" spans="1:7" x14ac:dyDescent="0.25">
      <c r="A134" s="268" t="s">
        <v>1437</v>
      </c>
      <c r="B134" s="256">
        <v>828</v>
      </c>
      <c r="C134" s="256">
        <v>0</v>
      </c>
      <c r="D134" s="256">
        <v>129</v>
      </c>
      <c r="E134" s="256">
        <v>699</v>
      </c>
      <c r="F134" s="257" t="s">
        <v>1387</v>
      </c>
      <c r="G134" s="234" t="s">
        <v>1371</v>
      </c>
    </row>
    <row r="135" spans="1:7" x14ac:dyDescent="0.25">
      <c r="A135" s="268" t="s">
        <v>1438</v>
      </c>
      <c r="B135" s="256">
        <v>2750</v>
      </c>
      <c r="C135" s="256">
        <v>0</v>
      </c>
      <c r="D135" s="256">
        <v>292</v>
      </c>
      <c r="E135" s="256">
        <v>2458</v>
      </c>
      <c r="F135" s="257" t="s">
        <v>1390</v>
      </c>
      <c r="G135" s="234" t="s">
        <v>1371</v>
      </c>
    </row>
    <row r="136" spans="1:7" x14ac:dyDescent="0.25">
      <c r="A136" s="268" t="s">
        <v>1439</v>
      </c>
      <c r="B136" s="256">
        <v>4214</v>
      </c>
      <c r="C136" s="256">
        <v>0</v>
      </c>
      <c r="D136" s="256">
        <v>386</v>
      </c>
      <c r="E136" s="256">
        <v>3828</v>
      </c>
      <c r="F136" s="257" t="s">
        <v>1390</v>
      </c>
      <c r="G136" s="234" t="s">
        <v>1371</v>
      </c>
    </row>
    <row r="137" spans="1:7" ht="24" x14ac:dyDescent="0.25">
      <c r="A137" s="268" t="s">
        <v>1440</v>
      </c>
      <c r="B137" s="256">
        <v>27500</v>
      </c>
      <c r="C137" s="256">
        <v>11011</v>
      </c>
      <c r="D137" s="256">
        <v>15087</v>
      </c>
      <c r="E137" s="256">
        <v>1402</v>
      </c>
      <c r="F137" s="257" t="s">
        <v>1402</v>
      </c>
      <c r="G137" s="234" t="s">
        <v>1380</v>
      </c>
    </row>
    <row r="138" spans="1:7" x14ac:dyDescent="0.25">
      <c r="A138" s="268" t="s">
        <v>1441</v>
      </c>
      <c r="B138" s="256">
        <v>5390</v>
      </c>
      <c r="C138" s="256">
        <v>0</v>
      </c>
      <c r="D138" s="256">
        <v>457</v>
      </c>
      <c r="E138" s="256">
        <v>4933</v>
      </c>
      <c r="F138" s="257" t="s">
        <v>1396</v>
      </c>
      <c r="G138" s="234" t="s">
        <v>1371</v>
      </c>
    </row>
    <row r="139" spans="1:7" x14ac:dyDescent="0.25">
      <c r="A139" s="268" t="s">
        <v>1442</v>
      </c>
      <c r="B139" s="256">
        <v>1423</v>
      </c>
      <c r="C139" s="256">
        <v>0</v>
      </c>
      <c r="D139" s="256">
        <v>174</v>
      </c>
      <c r="E139" s="256">
        <v>1249</v>
      </c>
      <c r="F139" s="257" t="s">
        <v>1390</v>
      </c>
      <c r="G139" s="234" t="s">
        <v>1371</v>
      </c>
    </row>
    <row r="140" spans="1:7" x14ac:dyDescent="0.25">
      <c r="A140" s="268" t="s">
        <v>1443</v>
      </c>
      <c r="B140" s="256">
        <v>3448</v>
      </c>
      <c r="C140" s="256">
        <v>0</v>
      </c>
      <c r="D140" s="256">
        <v>324</v>
      </c>
      <c r="E140" s="256">
        <v>3124</v>
      </c>
      <c r="F140" s="257" t="s">
        <v>1390</v>
      </c>
      <c r="G140" s="234" t="s">
        <v>1371</v>
      </c>
    </row>
    <row r="141" spans="1:7" ht="24" x14ac:dyDescent="0.25">
      <c r="A141" s="268" t="s">
        <v>1444</v>
      </c>
      <c r="B141" s="256">
        <v>4245</v>
      </c>
      <c r="C141" s="256">
        <v>1166</v>
      </c>
      <c r="D141" s="256">
        <v>3038</v>
      </c>
      <c r="E141" s="256">
        <v>41</v>
      </c>
      <c r="F141" s="257" t="s">
        <v>1375</v>
      </c>
      <c r="G141" s="234" t="s">
        <v>433</v>
      </c>
    </row>
    <row r="142" spans="1:7" ht="24" x14ac:dyDescent="0.25">
      <c r="A142" s="268" t="s">
        <v>1445</v>
      </c>
      <c r="B142" s="256">
        <v>11481</v>
      </c>
      <c r="C142" s="256">
        <v>70</v>
      </c>
      <c r="D142" s="256">
        <v>8046</v>
      </c>
      <c r="E142" s="256">
        <v>3365</v>
      </c>
      <c r="F142" s="257" t="s">
        <v>1424</v>
      </c>
      <c r="G142" s="234" t="s">
        <v>433</v>
      </c>
    </row>
    <row r="143" spans="1:7" x14ac:dyDescent="0.25">
      <c r="A143" s="31" t="s">
        <v>1446</v>
      </c>
      <c r="B143" s="48">
        <v>15600</v>
      </c>
      <c r="C143" s="48">
        <v>0</v>
      </c>
      <c r="D143" s="48">
        <v>2318</v>
      </c>
      <c r="E143" s="48">
        <v>13282</v>
      </c>
      <c r="F143" s="32" t="s">
        <v>1390</v>
      </c>
      <c r="G143" s="36" t="s">
        <v>1371</v>
      </c>
    </row>
    <row r="144" spans="1:7" ht="24" x14ac:dyDescent="0.25">
      <c r="A144" s="31" t="s">
        <v>1447</v>
      </c>
      <c r="B144" s="48">
        <v>40497</v>
      </c>
      <c r="C144" s="48">
        <v>13410</v>
      </c>
      <c r="D144" s="48">
        <v>18869</v>
      </c>
      <c r="E144" s="48">
        <v>8218</v>
      </c>
      <c r="F144" s="32" t="s">
        <v>1424</v>
      </c>
      <c r="G144" s="36" t="s">
        <v>1448</v>
      </c>
    </row>
    <row r="145" spans="1:7" ht="24" x14ac:dyDescent="0.25">
      <c r="A145" s="31" t="s">
        <v>1449</v>
      </c>
      <c r="B145" s="48">
        <v>37908</v>
      </c>
      <c r="C145" s="48">
        <v>20166</v>
      </c>
      <c r="D145" s="48">
        <v>17707</v>
      </c>
      <c r="E145" s="48">
        <v>35</v>
      </c>
      <c r="F145" s="32" t="s">
        <v>1379</v>
      </c>
      <c r="G145" s="36" t="s">
        <v>433</v>
      </c>
    </row>
    <row r="146" spans="1:7" ht="24" x14ac:dyDescent="0.25">
      <c r="A146" s="31" t="s">
        <v>1450</v>
      </c>
      <c r="B146" s="48">
        <v>2280</v>
      </c>
      <c r="C146" s="48">
        <v>1583</v>
      </c>
      <c r="D146" s="48">
        <v>697</v>
      </c>
      <c r="E146" s="48">
        <v>0</v>
      </c>
      <c r="F146" s="32" t="s">
        <v>1390</v>
      </c>
      <c r="G146" s="36" t="s">
        <v>1380</v>
      </c>
    </row>
    <row r="147" spans="1:7" ht="24" x14ac:dyDescent="0.25">
      <c r="A147" s="31" t="s">
        <v>1451</v>
      </c>
      <c r="B147" s="48">
        <v>20520</v>
      </c>
      <c r="C147" s="48">
        <v>8421</v>
      </c>
      <c r="D147" s="48">
        <v>11168</v>
      </c>
      <c r="E147" s="48">
        <v>931</v>
      </c>
      <c r="F147" s="32" t="s">
        <v>1390</v>
      </c>
      <c r="G147" s="36" t="s">
        <v>433</v>
      </c>
    </row>
    <row r="148" spans="1:7" x14ac:dyDescent="0.25">
      <c r="A148" s="31" t="s">
        <v>1452</v>
      </c>
      <c r="B148" s="48">
        <v>1790</v>
      </c>
      <c r="C148" s="48">
        <v>0</v>
      </c>
      <c r="D148" s="48">
        <v>207</v>
      </c>
      <c r="E148" s="48">
        <v>1583</v>
      </c>
      <c r="F148" s="32" t="s">
        <v>1390</v>
      </c>
      <c r="G148" s="36" t="s">
        <v>1371</v>
      </c>
    </row>
    <row r="149" spans="1:7" x14ac:dyDescent="0.25">
      <c r="A149" s="31" t="s">
        <v>1453</v>
      </c>
      <c r="B149" s="48">
        <v>22585</v>
      </c>
      <c r="C149" s="48">
        <v>0</v>
      </c>
      <c r="D149" s="48">
        <v>1641</v>
      </c>
      <c r="E149" s="48">
        <v>20944</v>
      </c>
      <c r="F149" s="32" t="s">
        <v>1396</v>
      </c>
      <c r="G149" s="36" t="s">
        <v>1371</v>
      </c>
    </row>
    <row r="150" spans="1:7" ht="24" x14ac:dyDescent="0.25">
      <c r="A150" s="31" t="s">
        <v>1454</v>
      </c>
      <c r="B150" s="48">
        <v>15443</v>
      </c>
      <c r="C150" s="48">
        <v>0</v>
      </c>
      <c r="D150" s="48">
        <v>1639</v>
      </c>
      <c r="E150" s="48">
        <v>13804</v>
      </c>
      <c r="F150" s="32" t="s">
        <v>1390</v>
      </c>
      <c r="G150" s="36" t="s">
        <v>1455</v>
      </c>
    </row>
    <row r="151" spans="1:7" x14ac:dyDescent="0.25">
      <c r="A151" s="268" t="s">
        <v>1456</v>
      </c>
      <c r="B151" s="256">
        <v>1092</v>
      </c>
      <c r="C151" s="256">
        <v>0</v>
      </c>
      <c r="D151" s="256">
        <v>150</v>
      </c>
      <c r="E151" s="256">
        <v>942</v>
      </c>
      <c r="F151" s="257" t="s">
        <v>1390</v>
      </c>
      <c r="G151" s="234" t="s">
        <v>1371</v>
      </c>
    </row>
    <row r="152" spans="1:7" x14ac:dyDescent="0.25">
      <c r="A152" s="268" t="s">
        <v>1457</v>
      </c>
      <c r="B152" s="256">
        <v>10000</v>
      </c>
      <c r="C152" s="256">
        <v>0</v>
      </c>
      <c r="D152" s="256">
        <v>689</v>
      </c>
      <c r="E152" s="256">
        <v>9311</v>
      </c>
      <c r="F152" s="257" t="s">
        <v>1396</v>
      </c>
      <c r="G152" s="234" t="s">
        <v>1371</v>
      </c>
    </row>
    <row r="153" spans="1:7" x14ac:dyDescent="0.25">
      <c r="A153" s="268" t="s">
        <v>1458</v>
      </c>
      <c r="B153" s="256">
        <v>6500</v>
      </c>
      <c r="C153" s="256">
        <v>3376</v>
      </c>
      <c r="D153" s="256">
        <v>2666</v>
      </c>
      <c r="E153" s="256">
        <v>458</v>
      </c>
      <c r="F153" s="257" t="s">
        <v>1379</v>
      </c>
      <c r="G153" s="234"/>
    </row>
    <row r="154" spans="1:7" ht="24" x14ac:dyDescent="0.25">
      <c r="A154" s="268" t="s">
        <v>1459</v>
      </c>
      <c r="B154" s="256">
        <v>4950</v>
      </c>
      <c r="C154" s="256">
        <v>1846</v>
      </c>
      <c r="D154" s="256">
        <v>3093</v>
      </c>
      <c r="E154" s="256">
        <v>11</v>
      </c>
      <c r="F154" s="257" t="s">
        <v>1402</v>
      </c>
      <c r="G154" s="234" t="s">
        <v>433</v>
      </c>
    </row>
    <row r="155" spans="1:7" ht="24" x14ac:dyDescent="0.25">
      <c r="A155" s="268" t="s">
        <v>1460</v>
      </c>
      <c r="B155" s="256">
        <v>5955</v>
      </c>
      <c r="C155" s="256">
        <v>2376</v>
      </c>
      <c r="D155" s="256">
        <v>3567</v>
      </c>
      <c r="E155" s="256">
        <v>12</v>
      </c>
      <c r="F155" s="257" t="s">
        <v>1365</v>
      </c>
      <c r="G155" s="234" t="s">
        <v>433</v>
      </c>
    </row>
    <row r="156" spans="1:7" x14ac:dyDescent="0.25">
      <c r="A156" s="268" t="s">
        <v>1461</v>
      </c>
      <c r="B156" s="256">
        <v>5900</v>
      </c>
      <c r="C156" s="256">
        <v>1686</v>
      </c>
      <c r="D156" s="256">
        <v>4180</v>
      </c>
      <c r="E156" s="256">
        <v>34</v>
      </c>
      <c r="F156" s="257" t="s">
        <v>1365</v>
      </c>
      <c r="G156" s="234"/>
    </row>
    <row r="157" spans="1:7" x14ac:dyDescent="0.25">
      <c r="A157" s="268" t="s">
        <v>1462</v>
      </c>
      <c r="B157" s="256">
        <v>7985</v>
      </c>
      <c r="C157" s="256">
        <v>30</v>
      </c>
      <c r="D157" s="256">
        <v>1690</v>
      </c>
      <c r="E157" s="256">
        <v>6265</v>
      </c>
      <c r="F157" s="257" t="s">
        <v>1390</v>
      </c>
      <c r="G157" s="234" t="s">
        <v>1371</v>
      </c>
    </row>
    <row r="158" spans="1:7" ht="24" x14ac:dyDescent="0.25">
      <c r="A158" s="268" t="s">
        <v>1463</v>
      </c>
      <c r="B158" s="256">
        <v>18123</v>
      </c>
      <c r="C158" s="256">
        <v>717</v>
      </c>
      <c r="D158" s="256">
        <v>15594</v>
      </c>
      <c r="E158" s="256">
        <v>1812</v>
      </c>
      <c r="F158" s="257" t="s">
        <v>1379</v>
      </c>
      <c r="G158" s="234" t="s">
        <v>433</v>
      </c>
    </row>
    <row r="159" spans="1:7" x14ac:dyDescent="0.25">
      <c r="A159" s="268" t="s">
        <v>1464</v>
      </c>
      <c r="B159" s="256">
        <v>1453</v>
      </c>
      <c r="C159" s="256">
        <v>0</v>
      </c>
      <c r="D159" s="256">
        <v>177</v>
      </c>
      <c r="E159" s="256">
        <v>1276</v>
      </c>
      <c r="F159" s="257" t="s">
        <v>1390</v>
      </c>
      <c r="G159" s="234" t="s">
        <v>1371</v>
      </c>
    </row>
    <row r="160" spans="1:7" x14ac:dyDescent="0.25">
      <c r="A160" s="268" t="s">
        <v>1465</v>
      </c>
      <c r="B160" s="256">
        <v>8460</v>
      </c>
      <c r="C160" s="256">
        <v>1791</v>
      </c>
      <c r="D160" s="256">
        <v>6560</v>
      </c>
      <c r="E160" s="256">
        <v>109</v>
      </c>
      <c r="F160" s="257" t="s">
        <v>1402</v>
      </c>
      <c r="G160" s="234"/>
    </row>
    <row r="161" spans="1:7" ht="24" x14ac:dyDescent="0.25">
      <c r="A161" s="268" t="s">
        <v>1466</v>
      </c>
      <c r="B161" s="256">
        <v>6152</v>
      </c>
      <c r="C161" s="256">
        <v>5378</v>
      </c>
      <c r="D161" s="256">
        <v>762</v>
      </c>
      <c r="E161" s="256">
        <v>12</v>
      </c>
      <c r="F161" s="257" t="s">
        <v>1402</v>
      </c>
      <c r="G161" s="234" t="s">
        <v>1467</v>
      </c>
    </row>
    <row r="162" spans="1:7" ht="24" x14ac:dyDescent="0.25">
      <c r="A162" s="268" t="s">
        <v>1468</v>
      </c>
      <c r="B162" s="256">
        <v>4320</v>
      </c>
      <c r="C162" s="256">
        <v>1953</v>
      </c>
      <c r="D162" s="256">
        <v>2358</v>
      </c>
      <c r="E162" s="256">
        <v>9</v>
      </c>
      <c r="F162" s="257" t="s">
        <v>1402</v>
      </c>
      <c r="G162" s="234" t="s">
        <v>433</v>
      </c>
    </row>
    <row r="163" spans="1:7" ht="24" x14ac:dyDescent="0.25">
      <c r="A163" s="268" t="s">
        <v>1469</v>
      </c>
      <c r="B163" s="256">
        <v>3260</v>
      </c>
      <c r="C163" s="256">
        <v>2078</v>
      </c>
      <c r="D163" s="256">
        <v>1175</v>
      </c>
      <c r="E163" s="256">
        <v>7</v>
      </c>
      <c r="F163" s="257" t="s">
        <v>1365</v>
      </c>
      <c r="G163" s="234" t="s">
        <v>1467</v>
      </c>
    </row>
    <row r="164" spans="1:7" ht="24" x14ac:dyDescent="0.25">
      <c r="A164" s="268" t="s">
        <v>1470</v>
      </c>
      <c r="B164" s="256">
        <v>10000</v>
      </c>
      <c r="C164" s="256">
        <v>0</v>
      </c>
      <c r="D164" s="256">
        <v>689</v>
      </c>
      <c r="E164" s="256">
        <v>9311</v>
      </c>
      <c r="F164" s="257" t="s">
        <v>1396</v>
      </c>
      <c r="G164" s="234" t="s">
        <v>1371</v>
      </c>
    </row>
    <row r="165" spans="1:7" x14ac:dyDescent="0.25">
      <c r="A165" s="268" t="s">
        <v>1471</v>
      </c>
      <c r="B165" s="256">
        <v>3204</v>
      </c>
      <c r="C165" s="256">
        <v>30</v>
      </c>
      <c r="D165" s="256">
        <v>1063</v>
      </c>
      <c r="E165" s="256">
        <v>2111</v>
      </c>
      <c r="F165" s="257" t="s">
        <v>1368</v>
      </c>
      <c r="G165" s="234" t="s">
        <v>1371</v>
      </c>
    </row>
    <row r="166" spans="1:7" ht="24" x14ac:dyDescent="0.25">
      <c r="A166" s="268" t="s">
        <v>1472</v>
      </c>
      <c r="B166" s="256">
        <v>11230</v>
      </c>
      <c r="C166" s="256">
        <v>6225</v>
      </c>
      <c r="D166" s="256">
        <v>4661</v>
      </c>
      <c r="E166" s="256">
        <v>344</v>
      </c>
      <c r="F166" s="257" t="s">
        <v>1379</v>
      </c>
      <c r="G166" s="234" t="s">
        <v>433</v>
      </c>
    </row>
    <row r="167" spans="1:7" ht="24" x14ac:dyDescent="0.25">
      <c r="A167" s="268" t="s">
        <v>1473</v>
      </c>
      <c r="B167" s="256">
        <v>4050</v>
      </c>
      <c r="C167" s="256">
        <v>1743</v>
      </c>
      <c r="D167" s="256">
        <v>2286</v>
      </c>
      <c r="E167" s="256">
        <v>21</v>
      </c>
      <c r="F167" s="257" t="s">
        <v>1402</v>
      </c>
      <c r="G167" s="234" t="s">
        <v>433</v>
      </c>
    </row>
    <row r="168" spans="1:7" ht="24" x14ac:dyDescent="0.25">
      <c r="A168" s="268" t="s">
        <v>1474</v>
      </c>
      <c r="B168" s="256">
        <v>21982</v>
      </c>
      <c r="C168" s="256">
        <v>17029</v>
      </c>
      <c r="D168" s="256">
        <v>4906</v>
      </c>
      <c r="E168" s="256">
        <v>47</v>
      </c>
      <c r="F168" s="257" t="s">
        <v>1424</v>
      </c>
      <c r="G168" s="234" t="s">
        <v>1475</v>
      </c>
    </row>
    <row r="169" spans="1:7" x14ac:dyDescent="0.25">
      <c r="A169" s="268" t="s">
        <v>1476</v>
      </c>
      <c r="B169" s="256">
        <v>1198</v>
      </c>
      <c r="C169" s="256">
        <v>0</v>
      </c>
      <c r="D169" s="256">
        <v>151</v>
      </c>
      <c r="E169" s="256">
        <v>1047</v>
      </c>
      <c r="F169" s="257" t="s">
        <v>1390</v>
      </c>
      <c r="G169" s="234" t="s">
        <v>1371</v>
      </c>
    </row>
    <row r="170" spans="1:7" ht="24" x14ac:dyDescent="0.25">
      <c r="A170" s="268" t="s">
        <v>1477</v>
      </c>
      <c r="B170" s="256">
        <v>5576</v>
      </c>
      <c r="C170" s="256">
        <v>0</v>
      </c>
      <c r="D170" s="256">
        <v>695</v>
      </c>
      <c r="E170" s="256">
        <v>4881</v>
      </c>
      <c r="F170" s="257" t="s">
        <v>1390</v>
      </c>
      <c r="G170" s="234" t="s">
        <v>1478</v>
      </c>
    </row>
    <row r="171" spans="1:7" ht="24" x14ac:dyDescent="0.25">
      <c r="A171" s="268" t="s">
        <v>1479</v>
      </c>
      <c r="B171" s="256">
        <v>15600</v>
      </c>
      <c r="C171" s="256">
        <v>320</v>
      </c>
      <c r="D171" s="256">
        <v>3301</v>
      </c>
      <c r="E171" s="256">
        <v>11979</v>
      </c>
      <c r="F171" s="257" t="s">
        <v>1390</v>
      </c>
      <c r="G171" s="234" t="s">
        <v>1480</v>
      </c>
    </row>
    <row r="172" spans="1:7" ht="24" x14ac:dyDescent="0.25">
      <c r="A172" s="268" t="s">
        <v>1481</v>
      </c>
      <c r="B172" s="256">
        <v>45240</v>
      </c>
      <c r="C172" s="256">
        <v>27318</v>
      </c>
      <c r="D172" s="256">
        <v>17860</v>
      </c>
      <c r="E172" s="256">
        <v>62</v>
      </c>
      <c r="F172" s="257" t="s">
        <v>1379</v>
      </c>
      <c r="G172" s="234" t="s">
        <v>433</v>
      </c>
    </row>
    <row r="173" spans="1:7" x14ac:dyDescent="0.25">
      <c r="A173" s="268" t="s">
        <v>1482</v>
      </c>
      <c r="B173" s="256">
        <v>573</v>
      </c>
      <c r="C173" s="256">
        <v>0</v>
      </c>
      <c r="D173" s="256">
        <v>500</v>
      </c>
      <c r="E173" s="256">
        <v>73</v>
      </c>
      <c r="F173" s="257" t="s">
        <v>1368</v>
      </c>
      <c r="G173" s="234" t="s">
        <v>1371</v>
      </c>
    </row>
    <row r="174" spans="1:7" ht="48" x14ac:dyDescent="0.25">
      <c r="A174" s="268" t="s">
        <v>1483</v>
      </c>
      <c r="B174" s="256">
        <v>2800</v>
      </c>
      <c r="C174" s="256">
        <v>2446</v>
      </c>
      <c r="D174" s="256">
        <v>354</v>
      </c>
      <c r="E174" s="256">
        <v>0</v>
      </c>
      <c r="F174" s="257" t="s">
        <v>1362</v>
      </c>
      <c r="G174" s="234" t="s">
        <v>1484</v>
      </c>
    </row>
    <row r="175" spans="1:7" x14ac:dyDescent="0.25">
      <c r="A175" s="31" t="s">
        <v>1485</v>
      </c>
      <c r="B175" s="48">
        <v>70000</v>
      </c>
      <c r="C175" s="48">
        <v>6000</v>
      </c>
      <c r="D175" s="48">
        <v>30000</v>
      </c>
      <c r="E175" s="48">
        <v>34000</v>
      </c>
      <c r="F175" s="32" t="s">
        <v>1370</v>
      </c>
      <c r="G175" s="36" t="s">
        <v>1371</v>
      </c>
    </row>
    <row r="176" spans="1:7" x14ac:dyDescent="0.25">
      <c r="A176" s="31" t="s">
        <v>1486</v>
      </c>
      <c r="B176" s="48">
        <v>6246</v>
      </c>
      <c r="C176" s="48">
        <v>796</v>
      </c>
      <c r="D176" s="48">
        <v>5370</v>
      </c>
      <c r="E176" s="48">
        <v>80</v>
      </c>
      <c r="F176" s="32" t="s">
        <v>1365</v>
      </c>
      <c r="G176" s="36"/>
    </row>
    <row r="177" spans="1:7" ht="24" x14ac:dyDescent="0.25">
      <c r="A177" s="31" t="s">
        <v>1487</v>
      </c>
      <c r="B177" s="48">
        <v>27745</v>
      </c>
      <c r="C177" s="48">
        <v>56</v>
      </c>
      <c r="D177" s="48">
        <v>4156</v>
      </c>
      <c r="E177" s="48">
        <v>23533</v>
      </c>
      <c r="F177" s="32" t="s">
        <v>1396</v>
      </c>
      <c r="G177" s="36" t="s">
        <v>1488</v>
      </c>
    </row>
    <row r="178" spans="1:7" x14ac:dyDescent="0.25">
      <c r="A178" s="31" t="s">
        <v>1489</v>
      </c>
      <c r="B178" s="48">
        <v>8071</v>
      </c>
      <c r="C178" s="48">
        <v>0</v>
      </c>
      <c r="D178" s="48">
        <v>587</v>
      </c>
      <c r="E178" s="48">
        <v>7484</v>
      </c>
      <c r="F178" s="32" t="s">
        <v>1396</v>
      </c>
      <c r="G178" s="36" t="s">
        <v>1371</v>
      </c>
    </row>
    <row r="179" spans="1:7" x14ac:dyDescent="0.25">
      <c r="A179" s="31" t="s">
        <v>1490</v>
      </c>
      <c r="B179" s="48">
        <v>1453</v>
      </c>
      <c r="C179" s="48">
        <v>0</v>
      </c>
      <c r="D179" s="48">
        <v>177</v>
      </c>
      <c r="E179" s="48">
        <v>1276</v>
      </c>
      <c r="F179" s="32" t="s">
        <v>1390</v>
      </c>
      <c r="G179" s="36" t="s">
        <v>1371</v>
      </c>
    </row>
    <row r="180" spans="1:7" x14ac:dyDescent="0.25">
      <c r="A180" s="31" t="s">
        <v>1491</v>
      </c>
      <c r="B180" s="48">
        <v>7800</v>
      </c>
      <c r="C180" s="48">
        <v>0</v>
      </c>
      <c r="D180" s="48">
        <v>567</v>
      </c>
      <c r="E180" s="48">
        <v>7233</v>
      </c>
      <c r="F180" s="32" t="s">
        <v>1396</v>
      </c>
      <c r="G180" s="36" t="s">
        <v>1371</v>
      </c>
    </row>
    <row r="181" spans="1:7" ht="24" x14ac:dyDescent="0.25">
      <c r="A181" s="31" t="s">
        <v>1492</v>
      </c>
      <c r="B181" s="48">
        <v>900</v>
      </c>
      <c r="C181" s="48">
        <v>612</v>
      </c>
      <c r="D181" s="48">
        <v>288</v>
      </c>
      <c r="E181" s="48">
        <v>0</v>
      </c>
      <c r="F181" s="32" t="s">
        <v>1402</v>
      </c>
      <c r="G181" s="36" t="s">
        <v>1380</v>
      </c>
    </row>
    <row r="182" spans="1:7" ht="24" x14ac:dyDescent="0.25">
      <c r="A182" s="31" t="s">
        <v>1493</v>
      </c>
      <c r="B182" s="48">
        <v>8100</v>
      </c>
      <c r="C182" s="48">
        <v>50</v>
      </c>
      <c r="D182" s="48">
        <v>4775</v>
      </c>
      <c r="E182" s="48">
        <v>3275</v>
      </c>
      <c r="F182" s="32" t="s">
        <v>1402</v>
      </c>
      <c r="G182" s="36" t="s">
        <v>433</v>
      </c>
    </row>
    <row r="183" spans="1:7" x14ac:dyDescent="0.25">
      <c r="A183" s="31" t="s">
        <v>1494</v>
      </c>
      <c r="B183" s="48">
        <v>9272</v>
      </c>
      <c r="C183" s="48">
        <v>0</v>
      </c>
      <c r="D183" s="48">
        <v>640</v>
      </c>
      <c r="E183" s="48">
        <v>8632</v>
      </c>
      <c r="F183" s="32" t="s">
        <v>1396</v>
      </c>
      <c r="G183" s="36" t="s">
        <v>1371</v>
      </c>
    </row>
    <row r="184" spans="1:7" ht="24" x14ac:dyDescent="0.25">
      <c r="A184" s="31" t="s">
        <v>1495</v>
      </c>
      <c r="B184" s="48">
        <v>1274</v>
      </c>
      <c r="C184" s="48">
        <v>60</v>
      </c>
      <c r="D184" s="48">
        <v>539</v>
      </c>
      <c r="E184" s="48">
        <v>675</v>
      </c>
      <c r="F184" s="32" t="s">
        <v>1387</v>
      </c>
      <c r="G184" s="36" t="s">
        <v>1496</v>
      </c>
    </row>
    <row r="185" spans="1:7" ht="24" x14ac:dyDescent="0.25">
      <c r="A185" s="31" t="s">
        <v>1497</v>
      </c>
      <c r="B185" s="48">
        <v>25289</v>
      </c>
      <c r="C185" s="48">
        <v>30</v>
      </c>
      <c r="D185" s="48">
        <v>10749</v>
      </c>
      <c r="E185" s="48">
        <v>14510</v>
      </c>
      <c r="F185" s="32" t="s">
        <v>1396</v>
      </c>
      <c r="G185" s="36" t="s">
        <v>1371</v>
      </c>
    </row>
    <row r="186" spans="1:7" x14ac:dyDescent="0.25">
      <c r="A186" s="31" t="s">
        <v>1498</v>
      </c>
      <c r="B186" s="48">
        <v>11429</v>
      </c>
      <c r="C186" s="48">
        <v>11097</v>
      </c>
      <c r="D186" s="48">
        <v>332</v>
      </c>
      <c r="E186" s="48">
        <v>0</v>
      </c>
      <c r="F186" s="32" t="s">
        <v>1379</v>
      </c>
      <c r="G186" s="36" t="s">
        <v>1383</v>
      </c>
    </row>
    <row r="187" spans="1:7" x14ac:dyDescent="0.25">
      <c r="A187" s="31" t="s">
        <v>1499</v>
      </c>
      <c r="B187" s="48">
        <v>12633</v>
      </c>
      <c r="C187" s="48">
        <v>30</v>
      </c>
      <c r="D187" s="48">
        <v>2286</v>
      </c>
      <c r="E187" s="48">
        <v>10317</v>
      </c>
      <c r="F187" s="32" t="s">
        <v>1390</v>
      </c>
      <c r="G187" s="36" t="s">
        <v>1371</v>
      </c>
    </row>
    <row r="188" spans="1:7" ht="24" x14ac:dyDescent="0.25">
      <c r="A188" s="31" t="s">
        <v>1500</v>
      </c>
      <c r="B188" s="48">
        <v>9429</v>
      </c>
      <c r="C188" s="48">
        <v>30</v>
      </c>
      <c r="D188" s="48">
        <v>1973</v>
      </c>
      <c r="E188" s="48">
        <v>7426</v>
      </c>
      <c r="F188" s="32" t="s">
        <v>1390</v>
      </c>
      <c r="G188" s="36" t="s">
        <v>1371</v>
      </c>
    </row>
    <row r="189" spans="1:7" x14ac:dyDescent="0.25">
      <c r="A189" s="31" t="s">
        <v>1501</v>
      </c>
      <c r="B189" s="48">
        <v>2301</v>
      </c>
      <c r="C189" s="48">
        <v>0</v>
      </c>
      <c r="D189" s="48">
        <v>254</v>
      </c>
      <c r="E189" s="48">
        <v>2047</v>
      </c>
      <c r="F189" s="32" t="s">
        <v>1390</v>
      </c>
      <c r="G189" s="36" t="s">
        <v>1371</v>
      </c>
    </row>
    <row r="190" spans="1:7" ht="24" x14ac:dyDescent="0.25">
      <c r="A190" s="31" t="s">
        <v>1502</v>
      </c>
      <c r="B190" s="48">
        <v>10000</v>
      </c>
      <c r="C190" s="48">
        <v>5704</v>
      </c>
      <c r="D190" s="48">
        <v>4245</v>
      </c>
      <c r="E190" s="48">
        <v>51</v>
      </c>
      <c r="F190" s="32" t="s">
        <v>1362</v>
      </c>
      <c r="G190" s="36" t="s">
        <v>1380</v>
      </c>
    </row>
    <row r="191" spans="1:7" ht="24" x14ac:dyDescent="0.25">
      <c r="A191" s="31" t="s">
        <v>1503</v>
      </c>
      <c r="B191" s="48">
        <v>24425</v>
      </c>
      <c r="C191" s="48">
        <v>15569</v>
      </c>
      <c r="D191" s="48">
        <v>8835</v>
      </c>
      <c r="E191" s="48">
        <v>21</v>
      </c>
      <c r="F191" s="32" t="s">
        <v>1379</v>
      </c>
      <c r="G191" s="36" t="s">
        <v>433</v>
      </c>
    </row>
    <row r="192" spans="1:7" ht="24" x14ac:dyDescent="0.25">
      <c r="A192" s="31" t="s">
        <v>1504</v>
      </c>
      <c r="B192" s="48">
        <v>2272</v>
      </c>
      <c r="C192" s="48">
        <v>1854</v>
      </c>
      <c r="D192" s="48">
        <v>414</v>
      </c>
      <c r="E192" s="48">
        <v>4</v>
      </c>
      <c r="F192" s="32" t="s">
        <v>1365</v>
      </c>
      <c r="G192" s="36" t="s">
        <v>433</v>
      </c>
    </row>
    <row r="193" spans="1:7" x14ac:dyDescent="0.25">
      <c r="A193" s="31" t="s">
        <v>1505</v>
      </c>
      <c r="B193" s="48">
        <v>2187</v>
      </c>
      <c r="C193" s="48">
        <v>0</v>
      </c>
      <c r="D193" s="48">
        <v>243</v>
      </c>
      <c r="E193" s="48">
        <v>1944</v>
      </c>
      <c r="F193" s="32" t="s">
        <v>1390</v>
      </c>
      <c r="G193" s="36" t="s">
        <v>1371</v>
      </c>
    </row>
    <row r="194" spans="1:7" ht="24" x14ac:dyDescent="0.25">
      <c r="A194" s="31" t="s">
        <v>1506</v>
      </c>
      <c r="B194" s="48">
        <v>6620</v>
      </c>
      <c r="C194" s="48">
        <v>272</v>
      </c>
      <c r="D194" s="48">
        <v>5314</v>
      </c>
      <c r="E194" s="48">
        <v>1034</v>
      </c>
      <c r="F194" s="32" t="s">
        <v>1368</v>
      </c>
      <c r="G194" s="36" t="s">
        <v>433</v>
      </c>
    </row>
    <row r="195" spans="1:7" x14ac:dyDescent="0.25">
      <c r="A195" s="31" t="s">
        <v>1507</v>
      </c>
      <c r="B195" s="48">
        <v>7988</v>
      </c>
      <c r="C195" s="48">
        <v>30</v>
      </c>
      <c r="D195" s="48">
        <v>1691</v>
      </c>
      <c r="E195" s="48">
        <v>6267</v>
      </c>
      <c r="F195" s="32" t="s">
        <v>1390</v>
      </c>
      <c r="G195" s="36" t="s">
        <v>1371</v>
      </c>
    </row>
    <row r="196" spans="1:7" x14ac:dyDescent="0.25">
      <c r="A196" s="31" t="s">
        <v>1508</v>
      </c>
      <c r="B196" s="48">
        <v>3295</v>
      </c>
      <c r="C196" s="48">
        <v>0</v>
      </c>
      <c r="D196" s="48">
        <v>337</v>
      </c>
      <c r="E196" s="48">
        <v>2958</v>
      </c>
      <c r="F196" s="32" t="s">
        <v>1390</v>
      </c>
      <c r="G196" s="36" t="s">
        <v>1371</v>
      </c>
    </row>
    <row r="197" spans="1:7" x14ac:dyDescent="0.25">
      <c r="A197" s="31" t="s">
        <v>1509</v>
      </c>
      <c r="B197" s="48">
        <v>753</v>
      </c>
      <c r="C197" s="48">
        <v>0</v>
      </c>
      <c r="D197" s="48">
        <v>119</v>
      </c>
      <c r="E197" s="48">
        <v>634</v>
      </c>
      <c r="F197" s="32" t="s">
        <v>1387</v>
      </c>
      <c r="G197" s="36" t="s">
        <v>1371</v>
      </c>
    </row>
    <row r="198" spans="1:7" ht="24" x14ac:dyDescent="0.25">
      <c r="A198" s="31" t="s">
        <v>1510</v>
      </c>
      <c r="B198" s="48">
        <v>25793</v>
      </c>
      <c r="C198" s="48">
        <v>14366</v>
      </c>
      <c r="D198" s="48">
        <v>11407</v>
      </c>
      <c r="E198" s="48">
        <v>20</v>
      </c>
      <c r="F198" s="32" t="s">
        <v>1379</v>
      </c>
      <c r="G198" s="36" t="s">
        <v>433</v>
      </c>
    </row>
    <row r="199" spans="1:7" ht="24" x14ac:dyDescent="0.25">
      <c r="A199" s="31" t="s">
        <v>1511</v>
      </c>
      <c r="B199" s="48">
        <v>119000</v>
      </c>
      <c r="C199" s="48">
        <v>100352</v>
      </c>
      <c r="D199" s="48">
        <v>18619</v>
      </c>
      <c r="E199" s="48">
        <v>29</v>
      </c>
      <c r="F199" s="32" t="s">
        <v>1424</v>
      </c>
      <c r="G199" s="36" t="s">
        <v>433</v>
      </c>
    </row>
    <row r="200" spans="1:7" x14ac:dyDescent="0.25">
      <c r="A200" s="31" t="s">
        <v>1512</v>
      </c>
      <c r="B200" s="48">
        <v>6828</v>
      </c>
      <c r="C200" s="48">
        <v>30</v>
      </c>
      <c r="D200" s="48">
        <v>1443</v>
      </c>
      <c r="E200" s="48">
        <v>5355</v>
      </c>
      <c r="F200" s="32" t="s">
        <v>1390</v>
      </c>
      <c r="G200" s="36" t="s">
        <v>1371</v>
      </c>
    </row>
    <row r="201" spans="1:7" ht="24" x14ac:dyDescent="0.25">
      <c r="A201" s="31" t="s">
        <v>1513</v>
      </c>
      <c r="B201" s="48">
        <v>8952</v>
      </c>
      <c r="C201" s="48">
        <v>838</v>
      </c>
      <c r="D201" s="48">
        <v>7286</v>
      </c>
      <c r="E201" s="48">
        <v>828</v>
      </c>
      <c r="F201" s="32" t="s">
        <v>1402</v>
      </c>
      <c r="G201" s="36" t="s">
        <v>433</v>
      </c>
    </row>
    <row r="202" spans="1:7" ht="24" x14ac:dyDescent="0.25">
      <c r="A202" s="31" t="s">
        <v>1514</v>
      </c>
      <c r="B202" s="48">
        <v>27942</v>
      </c>
      <c r="C202" s="48">
        <v>14658</v>
      </c>
      <c r="D202" s="48">
        <v>13262</v>
      </c>
      <c r="E202" s="48">
        <v>22</v>
      </c>
      <c r="F202" s="32" t="s">
        <v>1379</v>
      </c>
      <c r="G202" s="36" t="s">
        <v>433</v>
      </c>
    </row>
    <row r="203" spans="1:7" x14ac:dyDescent="0.25">
      <c r="A203" s="31" t="s">
        <v>1515</v>
      </c>
      <c r="B203" s="48">
        <v>6559</v>
      </c>
      <c r="C203" s="48">
        <v>0</v>
      </c>
      <c r="D203" s="48">
        <v>480</v>
      </c>
      <c r="E203" s="48">
        <v>6079</v>
      </c>
      <c r="F203" s="32" t="s">
        <v>1396</v>
      </c>
      <c r="G203" s="36" t="s">
        <v>1371</v>
      </c>
    </row>
    <row r="204" spans="1:7" x14ac:dyDescent="0.25">
      <c r="A204" s="31" t="s">
        <v>1516</v>
      </c>
      <c r="B204" s="48">
        <v>12986</v>
      </c>
      <c r="C204" s="48">
        <v>0</v>
      </c>
      <c r="D204" s="48">
        <v>858</v>
      </c>
      <c r="E204" s="48">
        <v>12128</v>
      </c>
      <c r="F204" s="32" t="s">
        <v>1396</v>
      </c>
      <c r="G204" s="36" t="s">
        <v>1371</v>
      </c>
    </row>
    <row r="205" spans="1:7" ht="24" x14ac:dyDescent="0.25">
      <c r="A205" s="31" t="s">
        <v>1517</v>
      </c>
      <c r="B205" s="48">
        <v>11872</v>
      </c>
      <c r="C205" s="48">
        <v>0</v>
      </c>
      <c r="D205" s="48">
        <v>1265</v>
      </c>
      <c r="E205" s="48">
        <v>10607</v>
      </c>
      <c r="F205" s="32" t="s">
        <v>1396</v>
      </c>
      <c r="G205" s="36" t="s">
        <v>1518</v>
      </c>
    </row>
    <row r="206" spans="1:7" ht="24" x14ac:dyDescent="0.25">
      <c r="A206" s="31" t="s">
        <v>1519</v>
      </c>
      <c r="B206" s="48">
        <v>3071</v>
      </c>
      <c r="C206" s="48">
        <v>2605</v>
      </c>
      <c r="D206" s="48">
        <v>460</v>
      </c>
      <c r="E206" s="48">
        <v>6</v>
      </c>
      <c r="F206" s="32" t="s">
        <v>1375</v>
      </c>
      <c r="G206" s="36" t="s">
        <v>1520</v>
      </c>
    </row>
    <row r="207" spans="1:7" x14ac:dyDescent="0.25">
      <c r="A207" s="31" t="s">
        <v>1521</v>
      </c>
      <c r="B207" s="48">
        <v>3900</v>
      </c>
      <c r="C207" s="48">
        <v>525</v>
      </c>
      <c r="D207" s="48">
        <v>3353</v>
      </c>
      <c r="E207" s="48">
        <v>22</v>
      </c>
      <c r="F207" s="32" t="s">
        <v>1379</v>
      </c>
      <c r="G207" s="36"/>
    </row>
    <row r="208" spans="1:7" ht="24" x14ac:dyDescent="0.25">
      <c r="A208" s="31" t="s">
        <v>1522</v>
      </c>
      <c r="B208" s="48">
        <v>8122</v>
      </c>
      <c r="C208" s="48">
        <v>188</v>
      </c>
      <c r="D208" s="48">
        <v>2032</v>
      </c>
      <c r="E208" s="48">
        <v>5902</v>
      </c>
      <c r="F208" s="32" t="s">
        <v>1390</v>
      </c>
      <c r="G208" s="36" t="s">
        <v>1523</v>
      </c>
    </row>
    <row r="209" spans="1:7" x14ac:dyDescent="0.25">
      <c r="A209" s="31" t="s">
        <v>1524</v>
      </c>
      <c r="B209" s="48">
        <v>2718</v>
      </c>
      <c r="C209" s="48">
        <v>0</v>
      </c>
      <c r="D209" s="48">
        <v>290</v>
      </c>
      <c r="E209" s="48">
        <v>2428</v>
      </c>
      <c r="F209" s="32" t="s">
        <v>1390</v>
      </c>
      <c r="G209" s="36" t="s">
        <v>1371</v>
      </c>
    </row>
    <row r="210" spans="1:7" x14ac:dyDescent="0.25">
      <c r="A210" s="31" t="s">
        <v>1525</v>
      </c>
      <c r="B210" s="48">
        <v>10000</v>
      </c>
      <c r="C210" s="48">
        <v>30</v>
      </c>
      <c r="D210" s="48">
        <v>2093</v>
      </c>
      <c r="E210" s="48">
        <v>7877</v>
      </c>
      <c r="F210" s="32" t="s">
        <v>1390</v>
      </c>
      <c r="G210" s="36" t="s">
        <v>1371</v>
      </c>
    </row>
    <row r="211" spans="1:7" x14ac:dyDescent="0.25">
      <c r="A211" s="31" t="s">
        <v>1526</v>
      </c>
      <c r="B211" s="48">
        <v>2500</v>
      </c>
      <c r="C211" s="48">
        <v>30</v>
      </c>
      <c r="D211" s="48">
        <v>831</v>
      </c>
      <c r="E211" s="48">
        <v>1639</v>
      </c>
      <c r="F211" s="32" t="s">
        <v>1368</v>
      </c>
      <c r="G211" s="36" t="s">
        <v>1371</v>
      </c>
    </row>
    <row r="212" spans="1:7" ht="24" x14ac:dyDescent="0.25">
      <c r="A212" s="31" t="s">
        <v>1527</v>
      </c>
      <c r="B212" s="48">
        <v>10593</v>
      </c>
      <c r="C212" s="48">
        <v>0</v>
      </c>
      <c r="D212" s="48">
        <v>1153</v>
      </c>
      <c r="E212" s="48">
        <v>9440</v>
      </c>
      <c r="F212" s="32" t="s">
        <v>1396</v>
      </c>
      <c r="G212" s="36" t="s">
        <v>1528</v>
      </c>
    </row>
    <row r="213" spans="1:7" ht="24" x14ac:dyDescent="0.25">
      <c r="A213" s="31" t="s">
        <v>1529</v>
      </c>
      <c r="B213" s="48">
        <v>10057</v>
      </c>
      <c r="C213" s="48">
        <v>0</v>
      </c>
      <c r="D213" s="48">
        <v>681</v>
      </c>
      <c r="E213" s="48">
        <v>9376</v>
      </c>
      <c r="F213" s="32" t="s">
        <v>1390</v>
      </c>
      <c r="G213" s="36" t="s">
        <v>1371</v>
      </c>
    </row>
    <row r="214" spans="1:7" x14ac:dyDescent="0.25">
      <c r="A214" s="31" t="s">
        <v>1530</v>
      </c>
      <c r="B214" s="48">
        <v>8428</v>
      </c>
      <c r="C214" s="48">
        <v>0</v>
      </c>
      <c r="D214" s="48">
        <v>585</v>
      </c>
      <c r="E214" s="48">
        <v>7843</v>
      </c>
      <c r="F214" s="32" t="s">
        <v>1396</v>
      </c>
      <c r="G214" s="36" t="s">
        <v>1371</v>
      </c>
    </row>
    <row r="215" spans="1:7" ht="24" x14ac:dyDescent="0.25">
      <c r="A215" s="31" t="s">
        <v>1531</v>
      </c>
      <c r="B215" s="48">
        <v>10000</v>
      </c>
      <c r="C215" s="48">
        <v>9375</v>
      </c>
      <c r="D215" s="48">
        <v>625</v>
      </c>
      <c r="E215" s="48">
        <v>0</v>
      </c>
      <c r="F215" s="32" t="s">
        <v>1362</v>
      </c>
      <c r="G215" s="36" t="s">
        <v>1380</v>
      </c>
    </row>
    <row r="216" spans="1:7" x14ac:dyDescent="0.25">
      <c r="A216" s="31" t="s">
        <v>1532</v>
      </c>
      <c r="B216" s="48">
        <v>20000</v>
      </c>
      <c r="C216" s="48">
        <v>390</v>
      </c>
      <c r="D216" s="48">
        <v>10769</v>
      </c>
      <c r="E216" s="48">
        <v>8841</v>
      </c>
      <c r="F216" s="32" t="s">
        <v>1368</v>
      </c>
      <c r="G216" s="36" t="s">
        <v>1371</v>
      </c>
    </row>
    <row r="217" spans="1:7" x14ac:dyDescent="0.25">
      <c r="A217" s="31" t="s">
        <v>1533</v>
      </c>
      <c r="B217" s="48">
        <v>10000</v>
      </c>
      <c r="C217" s="48">
        <v>0</v>
      </c>
      <c r="D217" s="48">
        <v>689</v>
      </c>
      <c r="E217" s="48">
        <v>9311</v>
      </c>
      <c r="F217" s="32" t="s">
        <v>1396</v>
      </c>
      <c r="G217" s="36" t="s">
        <v>1371</v>
      </c>
    </row>
    <row r="218" spans="1:7" x14ac:dyDescent="0.25">
      <c r="A218" s="31" t="s">
        <v>1534</v>
      </c>
      <c r="B218" s="48">
        <v>10000</v>
      </c>
      <c r="C218" s="48">
        <v>0</v>
      </c>
      <c r="D218" s="48">
        <v>689</v>
      </c>
      <c r="E218" s="48">
        <v>9311</v>
      </c>
      <c r="F218" s="32" t="s">
        <v>1396</v>
      </c>
      <c r="G218" s="36" t="s">
        <v>1371</v>
      </c>
    </row>
    <row r="219" spans="1:7" ht="24" x14ac:dyDescent="0.25">
      <c r="A219" s="31" t="s">
        <v>1535</v>
      </c>
      <c r="B219" s="48">
        <v>25793</v>
      </c>
      <c r="C219" s="48">
        <v>13319</v>
      </c>
      <c r="D219" s="48">
        <v>12454</v>
      </c>
      <c r="E219" s="48">
        <v>20</v>
      </c>
      <c r="F219" s="32" t="s">
        <v>1379</v>
      </c>
      <c r="G219" s="36" t="s">
        <v>433</v>
      </c>
    </row>
    <row r="220" spans="1:7" x14ac:dyDescent="0.25">
      <c r="A220" s="31" t="s">
        <v>1536</v>
      </c>
      <c r="B220" s="48">
        <v>4110</v>
      </c>
      <c r="C220" s="48">
        <v>30</v>
      </c>
      <c r="D220" s="48">
        <v>1219</v>
      </c>
      <c r="E220" s="48">
        <v>2861</v>
      </c>
      <c r="F220" s="32" t="s">
        <v>1368</v>
      </c>
      <c r="G220" s="36" t="s">
        <v>1371</v>
      </c>
    </row>
    <row r="221" spans="1:7" x14ac:dyDescent="0.25">
      <c r="A221" s="31" t="s">
        <v>1537</v>
      </c>
      <c r="B221" s="48">
        <v>500</v>
      </c>
      <c r="C221" s="48">
        <v>100</v>
      </c>
      <c r="D221" s="48">
        <v>400</v>
      </c>
      <c r="E221" s="48">
        <v>0</v>
      </c>
      <c r="F221" s="32" t="s">
        <v>1365</v>
      </c>
      <c r="G221" s="36" t="s">
        <v>1371</v>
      </c>
    </row>
    <row r="222" spans="1:7" x14ac:dyDescent="0.25">
      <c r="A222" s="31" t="s">
        <v>1538</v>
      </c>
      <c r="B222" s="48">
        <v>842</v>
      </c>
      <c r="C222" s="48">
        <v>30</v>
      </c>
      <c r="D222" s="48">
        <v>379</v>
      </c>
      <c r="E222" s="48">
        <v>433</v>
      </c>
      <c r="F222" s="32" t="s">
        <v>1424</v>
      </c>
      <c r="G222" s="36" t="s">
        <v>1371</v>
      </c>
    </row>
    <row r="223" spans="1:7" ht="24" x14ac:dyDescent="0.25">
      <c r="A223" s="31" t="s">
        <v>1539</v>
      </c>
      <c r="B223" s="48">
        <v>9755</v>
      </c>
      <c r="C223" s="48">
        <v>2359</v>
      </c>
      <c r="D223" s="48">
        <v>3876</v>
      </c>
      <c r="E223" s="48">
        <v>3520</v>
      </c>
      <c r="F223" s="32" t="s">
        <v>1424</v>
      </c>
      <c r="G223" s="36" t="s">
        <v>433</v>
      </c>
    </row>
    <row r="224" spans="1:7" ht="24" x14ac:dyDescent="0.25">
      <c r="A224" s="31" t="s">
        <v>1540</v>
      </c>
      <c r="B224" s="48">
        <v>6943</v>
      </c>
      <c r="C224" s="48">
        <v>0</v>
      </c>
      <c r="D224" s="48">
        <v>856</v>
      </c>
      <c r="E224" s="48">
        <v>6087</v>
      </c>
      <c r="F224" s="32" t="s">
        <v>1396</v>
      </c>
      <c r="G224" s="36" t="s">
        <v>1541</v>
      </c>
    </row>
    <row r="225" spans="1:7" ht="24" x14ac:dyDescent="0.25">
      <c r="A225" s="31" t="s">
        <v>1542</v>
      </c>
      <c r="B225" s="48">
        <v>2250</v>
      </c>
      <c r="C225" s="48">
        <v>434</v>
      </c>
      <c r="D225" s="48">
        <v>1772</v>
      </c>
      <c r="E225" s="48">
        <v>44</v>
      </c>
      <c r="F225" s="32" t="s">
        <v>1402</v>
      </c>
      <c r="G225" s="36" t="s">
        <v>433</v>
      </c>
    </row>
    <row r="226" spans="1:7" x14ac:dyDescent="0.25">
      <c r="A226" s="31" t="s">
        <v>1543</v>
      </c>
      <c r="B226" s="48">
        <v>6050</v>
      </c>
      <c r="C226" s="48">
        <v>1547</v>
      </c>
      <c r="D226" s="48">
        <v>4117</v>
      </c>
      <c r="E226" s="48">
        <v>386</v>
      </c>
      <c r="F226" s="32" t="s">
        <v>1365</v>
      </c>
      <c r="G226" s="36"/>
    </row>
    <row r="227" spans="1:7" x14ac:dyDescent="0.25">
      <c r="A227" s="31" t="s">
        <v>1544</v>
      </c>
      <c r="B227" s="48">
        <v>12836</v>
      </c>
      <c r="C227" s="48">
        <v>0</v>
      </c>
      <c r="D227" s="48">
        <v>850</v>
      </c>
      <c r="E227" s="48">
        <v>11986</v>
      </c>
      <c r="F227" s="32" t="s">
        <v>1396</v>
      </c>
      <c r="G227" s="36" t="s">
        <v>1371</v>
      </c>
    </row>
    <row r="228" spans="1:7" x14ac:dyDescent="0.25">
      <c r="A228" s="31" t="s">
        <v>1545</v>
      </c>
      <c r="B228" s="48">
        <v>2778</v>
      </c>
      <c r="C228" s="48">
        <v>30</v>
      </c>
      <c r="D228" s="48">
        <v>925</v>
      </c>
      <c r="E228" s="48">
        <v>1823</v>
      </c>
      <c r="F228" s="32" t="s">
        <v>1368</v>
      </c>
      <c r="G228" s="36" t="s">
        <v>1371</v>
      </c>
    </row>
    <row r="229" spans="1:7" ht="24" x14ac:dyDescent="0.25">
      <c r="A229" s="31" t="s">
        <v>1546</v>
      </c>
      <c r="B229" s="48">
        <v>7500</v>
      </c>
      <c r="C229" s="48">
        <v>0</v>
      </c>
      <c r="D229" s="48">
        <v>923</v>
      </c>
      <c r="E229" s="48">
        <v>6577</v>
      </c>
      <c r="F229" s="32" t="s">
        <v>1396</v>
      </c>
      <c r="G229" s="36" t="s">
        <v>1547</v>
      </c>
    </row>
    <row r="230" spans="1:7" x14ac:dyDescent="0.25">
      <c r="A230" s="31" t="s">
        <v>1548</v>
      </c>
      <c r="B230" s="48">
        <v>10991</v>
      </c>
      <c r="C230" s="48">
        <v>30</v>
      </c>
      <c r="D230" s="48">
        <v>1987</v>
      </c>
      <c r="E230" s="48">
        <v>8974</v>
      </c>
      <c r="F230" s="32" t="s">
        <v>1390</v>
      </c>
      <c r="G230" s="36" t="s">
        <v>1371</v>
      </c>
    </row>
    <row r="231" spans="1:7" x14ac:dyDescent="0.25">
      <c r="A231" s="268" t="s">
        <v>1549</v>
      </c>
      <c r="B231" s="256">
        <v>12923</v>
      </c>
      <c r="C231" s="256">
        <v>0</v>
      </c>
      <c r="D231" s="256">
        <v>854</v>
      </c>
      <c r="E231" s="256">
        <v>12069</v>
      </c>
      <c r="F231" s="257" t="s">
        <v>1396</v>
      </c>
      <c r="G231" s="234" t="s">
        <v>1371</v>
      </c>
    </row>
    <row r="232" spans="1:7" ht="24" x14ac:dyDescent="0.25">
      <c r="A232" s="268" t="s">
        <v>1550</v>
      </c>
      <c r="B232" s="256">
        <v>26827</v>
      </c>
      <c r="C232" s="256">
        <v>0</v>
      </c>
      <c r="D232" s="256">
        <v>3242</v>
      </c>
      <c r="E232" s="256">
        <v>23585</v>
      </c>
      <c r="F232" s="257" t="s">
        <v>1396</v>
      </c>
      <c r="G232" s="234" t="s">
        <v>1551</v>
      </c>
    </row>
    <row r="233" spans="1:7" ht="48" x14ac:dyDescent="0.25">
      <c r="A233" s="268" t="s">
        <v>1552</v>
      </c>
      <c r="B233" s="256">
        <v>321000</v>
      </c>
      <c r="C233" s="256">
        <v>293247</v>
      </c>
      <c r="D233" s="256">
        <v>27753</v>
      </c>
      <c r="E233" s="256">
        <v>0</v>
      </c>
      <c r="F233" s="257" t="s">
        <v>1365</v>
      </c>
      <c r="G233" s="234" t="s">
        <v>1553</v>
      </c>
    </row>
    <row r="234" spans="1:7" ht="24" x14ac:dyDescent="0.25">
      <c r="A234" s="268" t="s">
        <v>1554</v>
      </c>
      <c r="B234" s="256">
        <v>56958</v>
      </c>
      <c r="C234" s="256">
        <v>35272</v>
      </c>
      <c r="D234" s="256">
        <v>21686</v>
      </c>
      <c r="E234" s="256">
        <v>0</v>
      </c>
      <c r="F234" s="257" t="s">
        <v>1365</v>
      </c>
      <c r="G234" s="234" t="s">
        <v>1555</v>
      </c>
    </row>
    <row r="235" spans="1:7" x14ac:dyDescent="0.25">
      <c r="A235" s="268" t="s">
        <v>1556</v>
      </c>
      <c r="B235" s="256">
        <v>147291</v>
      </c>
      <c r="C235" s="256">
        <v>81458</v>
      </c>
      <c r="D235" s="256">
        <v>65833</v>
      </c>
      <c r="E235" s="256">
        <v>0</v>
      </c>
      <c r="F235" s="257" t="s">
        <v>1365</v>
      </c>
      <c r="G235" s="234" t="s">
        <v>1371</v>
      </c>
    </row>
    <row r="236" spans="1:7" ht="24" x14ac:dyDescent="0.25">
      <c r="A236" s="268" t="s">
        <v>1557</v>
      </c>
      <c r="B236" s="256">
        <v>1384</v>
      </c>
      <c r="C236" s="256">
        <v>249</v>
      </c>
      <c r="D236" s="256">
        <v>1107</v>
      </c>
      <c r="E236" s="256">
        <v>28</v>
      </c>
      <c r="F236" s="257" t="s">
        <v>1365</v>
      </c>
      <c r="G236" s="234" t="s">
        <v>433</v>
      </c>
    </row>
    <row r="237" spans="1:7" ht="24" x14ac:dyDescent="0.25">
      <c r="A237" s="268" t="s">
        <v>1558</v>
      </c>
      <c r="B237" s="256">
        <v>13700</v>
      </c>
      <c r="C237" s="256">
        <v>678</v>
      </c>
      <c r="D237" s="256">
        <v>12732</v>
      </c>
      <c r="E237" s="256">
        <v>290</v>
      </c>
      <c r="F237" s="257" t="s">
        <v>1402</v>
      </c>
      <c r="G237" s="234" t="s">
        <v>433</v>
      </c>
    </row>
    <row r="238" spans="1:7" ht="24" x14ac:dyDescent="0.25">
      <c r="A238" s="268" t="s">
        <v>1559</v>
      </c>
      <c r="B238" s="256">
        <v>16649</v>
      </c>
      <c r="C238" s="256">
        <v>278</v>
      </c>
      <c r="D238" s="256">
        <v>4418</v>
      </c>
      <c r="E238" s="256">
        <v>11953</v>
      </c>
      <c r="F238" s="257" t="s">
        <v>1396</v>
      </c>
      <c r="G238" s="234" t="s">
        <v>1560</v>
      </c>
    </row>
    <row r="239" spans="1:7" ht="24" x14ac:dyDescent="0.25">
      <c r="A239" s="268" t="s">
        <v>1561</v>
      </c>
      <c r="B239" s="256">
        <v>9569</v>
      </c>
      <c r="C239" s="256">
        <v>110</v>
      </c>
      <c r="D239" s="256">
        <v>2959</v>
      </c>
      <c r="E239" s="256">
        <v>6500</v>
      </c>
      <c r="F239" s="257" t="s">
        <v>1396</v>
      </c>
      <c r="G239" s="234" t="s">
        <v>1562</v>
      </c>
    </row>
    <row r="240" spans="1:7" x14ac:dyDescent="0.25">
      <c r="A240" s="268" t="s">
        <v>1563</v>
      </c>
      <c r="B240" s="256">
        <v>1978</v>
      </c>
      <c r="C240" s="256">
        <v>0</v>
      </c>
      <c r="D240" s="256">
        <v>227</v>
      </c>
      <c r="E240" s="256">
        <v>1751</v>
      </c>
      <c r="F240" s="257" t="s">
        <v>1390</v>
      </c>
      <c r="G240" s="234" t="s">
        <v>1371</v>
      </c>
    </row>
    <row r="241" spans="1:7" x14ac:dyDescent="0.25">
      <c r="A241" s="268" t="s">
        <v>1564</v>
      </c>
      <c r="B241" s="256">
        <v>8972</v>
      </c>
      <c r="C241" s="256">
        <v>0</v>
      </c>
      <c r="D241" s="256">
        <v>621</v>
      </c>
      <c r="E241" s="256">
        <v>8351</v>
      </c>
      <c r="F241" s="257" t="s">
        <v>1396</v>
      </c>
      <c r="G241" s="234" t="s">
        <v>1371</v>
      </c>
    </row>
    <row r="242" spans="1:7" x14ac:dyDescent="0.25">
      <c r="A242" s="268" t="s">
        <v>1565</v>
      </c>
      <c r="B242" s="256">
        <v>10800</v>
      </c>
      <c r="C242" s="256">
        <v>30</v>
      </c>
      <c r="D242" s="256">
        <v>1974</v>
      </c>
      <c r="E242" s="256">
        <v>8796</v>
      </c>
      <c r="F242" s="257" t="s">
        <v>1390</v>
      </c>
      <c r="G242" s="234" t="s">
        <v>1371</v>
      </c>
    </row>
    <row r="243" spans="1:7" ht="24" x14ac:dyDescent="0.25">
      <c r="A243" s="268" t="s">
        <v>1566</v>
      </c>
      <c r="B243" s="256">
        <v>4436</v>
      </c>
      <c r="C243" s="256">
        <v>719</v>
      </c>
      <c r="D243" s="256">
        <v>3352</v>
      </c>
      <c r="E243" s="256">
        <v>365</v>
      </c>
      <c r="F243" s="257" t="s">
        <v>1365</v>
      </c>
      <c r="G243" s="234" t="s">
        <v>433</v>
      </c>
    </row>
    <row r="244" spans="1:7" x14ac:dyDescent="0.25">
      <c r="A244" s="268" t="s">
        <v>1567</v>
      </c>
      <c r="B244" s="256">
        <v>4000</v>
      </c>
      <c r="C244" s="256">
        <v>30</v>
      </c>
      <c r="D244" s="256">
        <v>1787</v>
      </c>
      <c r="E244" s="256">
        <v>2183</v>
      </c>
      <c r="F244" s="257" t="s">
        <v>1365</v>
      </c>
      <c r="G244" s="234" t="s">
        <v>1371</v>
      </c>
    </row>
    <row r="245" spans="1:7" ht="24" x14ac:dyDescent="0.25">
      <c r="A245" s="268" t="s">
        <v>1568</v>
      </c>
      <c r="B245" s="256">
        <v>5100</v>
      </c>
      <c r="C245" s="256">
        <v>0</v>
      </c>
      <c r="D245" s="256">
        <v>747</v>
      </c>
      <c r="E245" s="256">
        <v>4353</v>
      </c>
      <c r="F245" s="257" t="s">
        <v>1396</v>
      </c>
      <c r="G245" s="234" t="s">
        <v>1569</v>
      </c>
    </row>
    <row r="246" spans="1:7" ht="36" x14ac:dyDescent="0.25">
      <c r="A246" s="268" t="s">
        <v>1570</v>
      </c>
      <c r="B246" s="256">
        <v>8066</v>
      </c>
      <c r="C246" s="256">
        <v>6718</v>
      </c>
      <c r="D246" s="256">
        <v>1311</v>
      </c>
      <c r="E246" s="256">
        <v>37</v>
      </c>
      <c r="F246" s="257" t="s">
        <v>1375</v>
      </c>
      <c r="G246" s="234" t="s">
        <v>1571</v>
      </c>
    </row>
    <row r="247" spans="1:7" x14ac:dyDescent="0.25">
      <c r="A247" s="268" t="s">
        <v>1572</v>
      </c>
      <c r="B247" s="256">
        <v>38843</v>
      </c>
      <c r="C247" s="256">
        <v>0</v>
      </c>
      <c r="D247" s="256">
        <v>2801</v>
      </c>
      <c r="E247" s="256">
        <v>36042</v>
      </c>
      <c r="F247" s="257" t="s">
        <v>1396</v>
      </c>
      <c r="G247" s="234" t="s">
        <v>1371</v>
      </c>
    </row>
    <row r="248" spans="1:7" x14ac:dyDescent="0.25">
      <c r="A248" s="268" t="s">
        <v>1573</v>
      </c>
      <c r="B248" s="256">
        <v>6403</v>
      </c>
      <c r="C248" s="256">
        <v>2525</v>
      </c>
      <c r="D248" s="256">
        <v>3574</v>
      </c>
      <c r="E248" s="256">
        <v>304</v>
      </c>
      <c r="F248" s="257" t="s">
        <v>1379</v>
      </c>
      <c r="G248" s="234"/>
    </row>
    <row r="249" spans="1:7" x14ac:dyDescent="0.25">
      <c r="A249" s="268" t="s">
        <v>1574</v>
      </c>
      <c r="B249" s="256">
        <v>9656</v>
      </c>
      <c r="C249" s="256">
        <v>30</v>
      </c>
      <c r="D249" s="256">
        <v>4068</v>
      </c>
      <c r="E249" s="256">
        <v>5558</v>
      </c>
      <c r="F249" s="257" t="s">
        <v>1368</v>
      </c>
      <c r="G249" s="234" t="s">
        <v>1371</v>
      </c>
    </row>
    <row r="250" spans="1:7" x14ac:dyDescent="0.25">
      <c r="A250" s="268" t="s">
        <v>1575</v>
      </c>
      <c r="B250" s="256">
        <v>4000</v>
      </c>
      <c r="C250" s="256">
        <v>30</v>
      </c>
      <c r="D250" s="256">
        <v>1185</v>
      </c>
      <c r="E250" s="256">
        <v>2785</v>
      </c>
      <c r="F250" s="257" t="s">
        <v>1368</v>
      </c>
      <c r="G250" s="234" t="s">
        <v>1371</v>
      </c>
    </row>
    <row r="251" spans="1:7" x14ac:dyDescent="0.25">
      <c r="A251" s="268" t="s">
        <v>1576</v>
      </c>
      <c r="B251" s="256">
        <v>5937</v>
      </c>
      <c r="C251" s="256">
        <v>0</v>
      </c>
      <c r="D251" s="256">
        <v>437</v>
      </c>
      <c r="E251" s="256">
        <v>5500</v>
      </c>
      <c r="F251" s="257" t="s">
        <v>1396</v>
      </c>
      <c r="G251" s="234" t="s">
        <v>1371</v>
      </c>
    </row>
    <row r="252" spans="1:7" x14ac:dyDescent="0.25">
      <c r="A252" s="268" t="s">
        <v>1577</v>
      </c>
      <c r="B252" s="256">
        <v>3390</v>
      </c>
      <c r="C252" s="256">
        <v>0</v>
      </c>
      <c r="D252" s="256">
        <v>319</v>
      </c>
      <c r="E252" s="256">
        <v>3071</v>
      </c>
      <c r="F252" s="257" t="s">
        <v>1390</v>
      </c>
      <c r="G252" s="234" t="s">
        <v>1371</v>
      </c>
    </row>
    <row r="253" spans="1:7" x14ac:dyDescent="0.25">
      <c r="A253" s="268" t="s">
        <v>1578</v>
      </c>
      <c r="B253" s="256">
        <v>5385</v>
      </c>
      <c r="C253" s="256">
        <v>0</v>
      </c>
      <c r="D253" s="256">
        <v>457</v>
      </c>
      <c r="E253" s="256">
        <v>4928</v>
      </c>
      <c r="F253" s="257" t="s">
        <v>1396</v>
      </c>
      <c r="G253" s="234" t="s">
        <v>1371</v>
      </c>
    </row>
    <row r="254" spans="1:7" ht="24" x14ac:dyDescent="0.25">
      <c r="A254" s="268" t="s">
        <v>1579</v>
      </c>
      <c r="B254" s="256">
        <v>28923</v>
      </c>
      <c r="C254" s="256">
        <v>0</v>
      </c>
      <c r="D254" s="256">
        <v>13676</v>
      </c>
      <c r="E254" s="256">
        <v>15247</v>
      </c>
      <c r="F254" s="257" t="s">
        <v>1387</v>
      </c>
      <c r="G254" s="234" t="s">
        <v>1580</v>
      </c>
    </row>
    <row r="255" spans="1:7" x14ac:dyDescent="0.25">
      <c r="A255" s="268" t="s">
        <v>1581</v>
      </c>
      <c r="B255" s="256">
        <v>11600</v>
      </c>
      <c r="C255" s="256">
        <v>0</v>
      </c>
      <c r="D255" s="256">
        <v>770</v>
      </c>
      <c r="E255" s="256">
        <v>10830</v>
      </c>
      <c r="F255" s="257" t="s">
        <v>1396</v>
      </c>
      <c r="G255" s="234" t="s">
        <v>1371</v>
      </c>
    </row>
    <row r="256" spans="1:7" ht="24" x14ac:dyDescent="0.25">
      <c r="A256" s="268" t="s">
        <v>1582</v>
      </c>
      <c r="B256" s="256">
        <v>15390</v>
      </c>
      <c r="C256" s="256">
        <v>7402</v>
      </c>
      <c r="D256" s="256">
        <v>7681</v>
      </c>
      <c r="E256" s="256">
        <v>307</v>
      </c>
      <c r="F256" s="257" t="s">
        <v>1424</v>
      </c>
      <c r="G256" s="234" t="s">
        <v>433</v>
      </c>
    </row>
    <row r="257" spans="1:7" ht="24" x14ac:dyDescent="0.25">
      <c r="A257" s="268" t="s">
        <v>1583</v>
      </c>
      <c r="B257" s="256">
        <v>60000</v>
      </c>
      <c r="C257" s="256">
        <v>3917</v>
      </c>
      <c r="D257" s="256">
        <v>21083</v>
      </c>
      <c r="E257" s="256">
        <v>35000</v>
      </c>
      <c r="F257" s="257" t="s">
        <v>1368</v>
      </c>
      <c r="G257" s="234" t="s">
        <v>1584</v>
      </c>
    </row>
    <row r="258" spans="1:7" ht="24" x14ac:dyDescent="0.25">
      <c r="A258" s="268" t="s">
        <v>1585</v>
      </c>
      <c r="B258" s="256">
        <v>10000</v>
      </c>
      <c r="C258" s="256">
        <v>30</v>
      </c>
      <c r="D258" s="256">
        <v>2093</v>
      </c>
      <c r="E258" s="256">
        <v>7877</v>
      </c>
      <c r="F258" s="257" t="s">
        <v>1390</v>
      </c>
      <c r="G258" s="234" t="s">
        <v>1371</v>
      </c>
    </row>
    <row r="259" spans="1:7" ht="24" x14ac:dyDescent="0.25">
      <c r="A259" s="268" t="s">
        <v>1586</v>
      </c>
      <c r="B259" s="256">
        <v>8415</v>
      </c>
      <c r="C259" s="256">
        <v>1145</v>
      </c>
      <c r="D259" s="256">
        <v>6785</v>
      </c>
      <c r="E259" s="256">
        <v>485</v>
      </c>
      <c r="F259" s="257" t="s">
        <v>1365</v>
      </c>
      <c r="G259" s="234" t="s">
        <v>433</v>
      </c>
    </row>
    <row r="260" spans="1:7" ht="36" x14ac:dyDescent="0.25">
      <c r="A260" s="268" t="s">
        <v>1587</v>
      </c>
      <c r="B260" s="256">
        <v>8703</v>
      </c>
      <c r="C260" s="256">
        <v>4187</v>
      </c>
      <c r="D260" s="256">
        <v>1476</v>
      </c>
      <c r="E260" s="256">
        <v>3040</v>
      </c>
      <c r="F260" s="257" t="s">
        <v>1365</v>
      </c>
      <c r="G260" s="234" t="s">
        <v>1588</v>
      </c>
    </row>
    <row r="261" spans="1:7" x14ac:dyDescent="0.25">
      <c r="A261" s="268" t="s">
        <v>1589</v>
      </c>
      <c r="B261" s="256">
        <v>7202</v>
      </c>
      <c r="C261" s="256">
        <v>3364</v>
      </c>
      <c r="D261" s="256">
        <v>3777</v>
      </c>
      <c r="E261" s="256">
        <v>61</v>
      </c>
      <c r="F261" s="257" t="s">
        <v>1365</v>
      </c>
      <c r="G261" s="234" t="s">
        <v>1383</v>
      </c>
    </row>
    <row r="262" spans="1:7" x14ac:dyDescent="0.25">
      <c r="A262" s="268" t="s">
        <v>1590</v>
      </c>
      <c r="B262" s="256">
        <v>6934</v>
      </c>
      <c r="C262" s="256">
        <v>0</v>
      </c>
      <c r="D262" s="256">
        <v>506</v>
      </c>
      <c r="E262" s="256">
        <v>6428</v>
      </c>
      <c r="F262" s="257" t="s">
        <v>1396</v>
      </c>
      <c r="G262" s="234" t="s">
        <v>1371</v>
      </c>
    </row>
    <row r="263" spans="1:7" ht="24" x14ac:dyDescent="0.25">
      <c r="A263" s="268" t="s">
        <v>1591</v>
      </c>
      <c r="B263" s="256">
        <v>16990</v>
      </c>
      <c r="C263" s="256">
        <v>1048</v>
      </c>
      <c r="D263" s="256">
        <v>13167</v>
      </c>
      <c r="E263" s="256">
        <v>2775</v>
      </c>
      <c r="F263" s="257" t="s">
        <v>1424</v>
      </c>
      <c r="G263" s="234" t="s">
        <v>433</v>
      </c>
    </row>
    <row r="264" spans="1:7" ht="24" x14ac:dyDescent="0.25">
      <c r="A264" s="268" t="s">
        <v>1592</v>
      </c>
      <c r="B264" s="256">
        <v>7701</v>
      </c>
      <c r="C264" s="256">
        <v>663</v>
      </c>
      <c r="D264" s="256">
        <v>6602</v>
      </c>
      <c r="E264" s="256">
        <v>436</v>
      </c>
      <c r="F264" s="257" t="s">
        <v>1402</v>
      </c>
      <c r="G264" s="234" t="s">
        <v>433</v>
      </c>
    </row>
    <row r="265" spans="1:7" ht="24" x14ac:dyDescent="0.25">
      <c r="A265" s="268" t="s">
        <v>1593</v>
      </c>
      <c r="B265" s="256">
        <v>500</v>
      </c>
      <c r="C265" s="256">
        <v>100</v>
      </c>
      <c r="D265" s="256">
        <v>400</v>
      </c>
      <c r="E265" s="256">
        <v>0</v>
      </c>
      <c r="F265" s="257" t="s">
        <v>1365</v>
      </c>
      <c r="G265" s="234" t="s">
        <v>1371</v>
      </c>
    </row>
    <row r="266" spans="1:7" ht="24" x14ac:dyDescent="0.25">
      <c r="A266" s="268" t="s">
        <v>1594</v>
      </c>
      <c r="B266" s="256">
        <v>5350</v>
      </c>
      <c r="C266" s="256">
        <v>277</v>
      </c>
      <c r="D266" s="256">
        <v>4678</v>
      </c>
      <c r="E266" s="256">
        <v>395</v>
      </c>
      <c r="F266" s="257" t="s">
        <v>1402</v>
      </c>
      <c r="G266" s="234" t="s">
        <v>433</v>
      </c>
    </row>
    <row r="267" spans="1:7" ht="24" x14ac:dyDescent="0.25">
      <c r="A267" s="268" t="s">
        <v>1595</v>
      </c>
      <c r="B267" s="256">
        <v>26300</v>
      </c>
      <c r="C267" s="256">
        <v>518</v>
      </c>
      <c r="D267" s="256">
        <v>9662</v>
      </c>
      <c r="E267" s="256">
        <v>16120</v>
      </c>
      <c r="F267" s="257" t="s">
        <v>1424</v>
      </c>
      <c r="G267" s="234" t="s">
        <v>1596</v>
      </c>
    </row>
    <row r="268" spans="1:7" ht="24" x14ac:dyDescent="0.25">
      <c r="A268" s="268" t="s">
        <v>1597</v>
      </c>
      <c r="B268" s="256">
        <v>7952</v>
      </c>
      <c r="C268" s="256">
        <v>367</v>
      </c>
      <c r="D268" s="256">
        <v>2785</v>
      </c>
      <c r="E268" s="256">
        <v>4800</v>
      </c>
      <c r="F268" s="257" t="s">
        <v>1424</v>
      </c>
      <c r="G268" s="234" t="s">
        <v>1598</v>
      </c>
    </row>
    <row r="269" spans="1:7" x14ac:dyDescent="0.25">
      <c r="A269" s="268" t="s">
        <v>1599</v>
      </c>
      <c r="B269" s="256">
        <v>9430</v>
      </c>
      <c r="C269" s="256">
        <v>0</v>
      </c>
      <c r="D269" s="256">
        <v>651</v>
      </c>
      <c r="E269" s="256">
        <v>8779</v>
      </c>
      <c r="F269" s="257" t="s">
        <v>1396</v>
      </c>
      <c r="G269" s="234" t="s">
        <v>1371</v>
      </c>
    </row>
    <row r="270" spans="1:7" x14ac:dyDescent="0.25">
      <c r="A270" s="268" t="s">
        <v>1600</v>
      </c>
      <c r="B270" s="256">
        <v>2998</v>
      </c>
      <c r="C270" s="256">
        <v>0</v>
      </c>
      <c r="D270" s="256">
        <v>309</v>
      </c>
      <c r="E270" s="256">
        <v>2689</v>
      </c>
      <c r="F270" s="257" t="s">
        <v>1390</v>
      </c>
      <c r="G270" s="234" t="s">
        <v>1371</v>
      </c>
    </row>
    <row r="271" spans="1:7" x14ac:dyDescent="0.25">
      <c r="A271" s="268" t="s">
        <v>1601</v>
      </c>
      <c r="B271" s="256">
        <v>2090</v>
      </c>
      <c r="C271" s="256">
        <v>0</v>
      </c>
      <c r="D271" s="256">
        <v>233</v>
      </c>
      <c r="E271" s="256">
        <v>1857</v>
      </c>
      <c r="F271" s="257" t="s">
        <v>1390</v>
      </c>
      <c r="G271" s="234" t="s">
        <v>1371</v>
      </c>
    </row>
    <row r="272" spans="1:7" x14ac:dyDescent="0.25">
      <c r="A272" s="268" t="s">
        <v>1602</v>
      </c>
      <c r="B272" s="256">
        <v>10000</v>
      </c>
      <c r="C272" s="256">
        <v>30</v>
      </c>
      <c r="D272" s="256">
        <v>2093</v>
      </c>
      <c r="E272" s="256">
        <v>7877</v>
      </c>
      <c r="F272" s="257" t="s">
        <v>1390</v>
      </c>
      <c r="G272" s="234" t="s">
        <v>1371</v>
      </c>
    </row>
    <row r="273" spans="1:7" x14ac:dyDescent="0.25">
      <c r="A273" s="268" t="s">
        <v>1603</v>
      </c>
      <c r="B273" s="256">
        <v>2840</v>
      </c>
      <c r="C273" s="256">
        <v>30</v>
      </c>
      <c r="D273" s="256">
        <v>940</v>
      </c>
      <c r="E273" s="256">
        <v>1870</v>
      </c>
      <c r="F273" s="257" t="s">
        <v>1368</v>
      </c>
      <c r="G273" s="234" t="s">
        <v>1371</v>
      </c>
    </row>
    <row r="274" spans="1:7" ht="60" x14ac:dyDescent="0.25">
      <c r="A274" s="268" t="s">
        <v>1604</v>
      </c>
      <c r="B274" s="256">
        <v>627293</v>
      </c>
      <c r="C274" s="256">
        <v>524839</v>
      </c>
      <c r="D274" s="256">
        <v>79906</v>
      </c>
      <c r="E274" s="256">
        <v>22548</v>
      </c>
      <c r="F274" s="257" t="s">
        <v>1402</v>
      </c>
      <c r="G274" s="234" t="s">
        <v>1605</v>
      </c>
    </row>
    <row r="275" spans="1:7" x14ac:dyDescent="0.25">
      <c r="A275" s="268" t="s">
        <v>1606</v>
      </c>
      <c r="B275" s="256">
        <v>6000</v>
      </c>
      <c r="C275" s="256">
        <v>2000</v>
      </c>
      <c r="D275" s="256">
        <v>2000</v>
      </c>
      <c r="E275" s="256">
        <v>2000</v>
      </c>
      <c r="F275" s="257" t="s">
        <v>1368</v>
      </c>
      <c r="G275" s="234" t="s">
        <v>1371</v>
      </c>
    </row>
    <row r="276" spans="1:7" ht="24" x14ac:dyDescent="0.25">
      <c r="A276" s="268" t="s">
        <v>1607</v>
      </c>
      <c r="B276" s="256">
        <v>2911</v>
      </c>
      <c r="C276" s="256">
        <v>1642</v>
      </c>
      <c r="D276" s="256">
        <v>1212</v>
      </c>
      <c r="E276" s="256">
        <v>57</v>
      </c>
      <c r="F276" s="257" t="s">
        <v>1402</v>
      </c>
      <c r="G276" s="234" t="s">
        <v>1467</v>
      </c>
    </row>
    <row r="277" spans="1:7" ht="24" x14ac:dyDescent="0.25">
      <c r="A277" s="268" t="s">
        <v>1608</v>
      </c>
      <c r="B277" s="256">
        <v>5400</v>
      </c>
      <c r="C277" s="256">
        <v>3769</v>
      </c>
      <c r="D277" s="256">
        <v>1620</v>
      </c>
      <c r="E277" s="256">
        <v>11</v>
      </c>
      <c r="F277" s="257" t="s">
        <v>1402</v>
      </c>
      <c r="G277" s="234" t="s">
        <v>433</v>
      </c>
    </row>
    <row r="278" spans="1:7" ht="24" x14ac:dyDescent="0.25">
      <c r="A278" s="268" t="s">
        <v>1609</v>
      </c>
      <c r="B278" s="256">
        <v>8603</v>
      </c>
      <c r="C278" s="256">
        <v>189</v>
      </c>
      <c r="D278" s="256">
        <v>2141</v>
      </c>
      <c r="E278" s="256">
        <v>6273</v>
      </c>
      <c r="F278" s="257" t="s">
        <v>1390</v>
      </c>
      <c r="G278" s="234" t="s">
        <v>1610</v>
      </c>
    </row>
    <row r="279" spans="1:7" x14ac:dyDescent="0.25">
      <c r="A279" s="268" t="s">
        <v>1611</v>
      </c>
      <c r="B279" s="256">
        <v>2460</v>
      </c>
      <c r="C279" s="256">
        <v>0</v>
      </c>
      <c r="D279" s="256">
        <v>270</v>
      </c>
      <c r="E279" s="256">
        <v>2190</v>
      </c>
      <c r="F279" s="257" t="s">
        <v>1390</v>
      </c>
      <c r="G279" s="234" t="s">
        <v>1371</v>
      </c>
    </row>
    <row r="280" spans="1:7" ht="24" x14ac:dyDescent="0.25">
      <c r="A280" s="268" t="s">
        <v>1612</v>
      </c>
      <c r="B280" s="256">
        <v>50150</v>
      </c>
      <c r="C280" s="256">
        <v>1165</v>
      </c>
      <c r="D280" s="256">
        <v>40046</v>
      </c>
      <c r="E280" s="256">
        <v>8939</v>
      </c>
      <c r="F280" s="257" t="s">
        <v>1424</v>
      </c>
      <c r="G280" s="234" t="s">
        <v>1613</v>
      </c>
    </row>
    <row r="281" spans="1:7" ht="24" x14ac:dyDescent="0.25">
      <c r="A281" s="268" t="s">
        <v>1614</v>
      </c>
      <c r="B281" s="256">
        <v>16000</v>
      </c>
      <c r="C281" s="256">
        <v>0</v>
      </c>
      <c r="D281" s="256">
        <v>1696</v>
      </c>
      <c r="E281" s="256">
        <v>14304</v>
      </c>
      <c r="F281" s="257" t="s">
        <v>1396</v>
      </c>
      <c r="G281" s="234" t="s">
        <v>1615</v>
      </c>
    </row>
    <row r="282" spans="1:7" ht="24" x14ac:dyDescent="0.25">
      <c r="A282" s="268" t="s">
        <v>1616</v>
      </c>
      <c r="B282" s="256">
        <v>8200</v>
      </c>
      <c r="C282" s="256">
        <v>190</v>
      </c>
      <c r="D282" s="256">
        <v>3132</v>
      </c>
      <c r="E282" s="256">
        <v>4878</v>
      </c>
      <c r="F282" s="257" t="s">
        <v>1368</v>
      </c>
      <c r="G282" s="234" t="s">
        <v>1617</v>
      </c>
    </row>
    <row r="283" spans="1:7" x14ac:dyDescent="0.25">
      <c r="A283" s="268" t="s">
        <v>1618</v>
      </c>
      <c r="B283" s="256">
        <v>4010</v>
      </c>
      <c r="C283" s="256">
        <v>30</v>
      </c>
      <c r="D283" s="256">
        <v>1189</v>
      </c>
      <c r="E283" s="256">
        <v>2791</v>
      </c>
      <c r="F283" s="257" t="s">
        <v>1368</v>
      </c>
      <c r="G283" s="234" t="s">
        <v>1371</v>
      </c>
    </row>
    <row r="284" spans="1:7" x14ac:dyDescent="0.25">
      <c r="A284" s="268" t="s">
        <v>1619</v>
      </c>
      <c r="B284" s="256">
        <v>8847</v>
      </c>
      <c r="C284" s="256">
        <v>0</v>
      </c>
      <c r="D284" s="256">
        <v>613</v>
      </c>
      <c r="E284" s="256">
        <v>8234</v>
      </c>
      <c r="F284" s="257" t="s">
        <v>1396</v>
      </c>
      <c r="G284" s="234" t="s">
        <v>1371</v>
      </c>
    </row>
    <row r="285" spans="1:7" x14ac:dyDescent="0.25">
      <c r="A285" s="268" t="s">
        <v>1620</v>
      </c>
      <c r="B285" s="256">
        <v>10000</v>
      </c>
      <c r="C285" s="256">
        <v>0</v>
      </c>
      <c r="D285" s="256">
        <v>689</v>
      </c>
      <c r="E285" s="256">
        <v>9311</v>
      </c>
      <c r="F285" s="257" t="s">
        <v>1396</v>
      </c>
      <c r="G285" s="234" t="s">
        <v>1371</v>
      </c>
    </row>
    <row r="286" spans="1:7" ht="24" x14ac:dyDescent="0.25">
      <c r="A286" s="268" t="s">
        <v>1621</v>
      </c>
      <c r="B286" s="256">
        <v>8701</v>
      </c>
      <c r="C286" s="256">
        <v>54</v>
      </c>
      <c r="D286" s="256">
        <v>8441</v>
      </c>
      <c r="E286" s="256">
        <v>206</v>
      </c>
      <c r="F286" s="257" t="s">
        <v>1424</v>
      </c>
      <c r="G286" s="234" t="s">
        <v>433</v>
      </c>
    </row>
    <row r="287" spans="1:7" x14ac:dyDescent="0.25">
      <c r="A287" s="268" t="s">
        <v>1622</v>
      </c>
      <c r="B287" s="256">
        <v>4000</v>
      </c>
      <c r="C287" s="256">
        <v>1298</v>
      </c>
      <c r="D287" s="256">
        <v>2664</v>
      </c>
      <c r="E287" s="256">
        <v>38</v>
      </c>
      <c r="F287" s="257" t="s">
        <v>1365</v>
      </c>
      <c r="G287" s="234"/>
    </row>
    <row r="288" spans="1:7" x14ac:dyDescent="0.25">
      <c r="A288" s="268" t="s">
        <v>1623</v>
      </c>
      <c r="B288" s="256">
        <v>3466</v>
      </c>
      <c r="C288" s="256">
        <v>0</v>
      </c>
      <c r="D288" s="256">
        <v>325</v>
      </c>
      <c r="E288" s="256">
        <v>3141</v>
      </c>
      <c r="F288" s="257" t="s">
        <v>1368</v>
      </c>
      <c r="G288" s="234" t="s">
        <v>1371</v>
      </c>
    </row>
    <row r="289" spans="1:7" x14ac:dyDescent="0.25">
      <c r="A289" s="268" t="s">
        <v>1624</v>
      </c>
      <c r="B289" s="256">
        <v>7873</v>
      </c>
      <c r="C289" s="256">
        <v>30</v>
      </c>
      <c r="D289" s="256">
        <v>1667</v>
      </c>
      <c r="E289" s="256">
        <v>6176</v>
      </c>
      <c r="F289" s="257" t="s">
        <v>1390</v>
      </c>
      <c r="G289" s="234" t="s">
        <v>1371</v>
      </c>
    </row>
    <row r="290" spans="1:7" ht="24" x14ac:dyDescent="0.25">
      <c r="A290" s="268" t="s">
        <v>1625</v>
      </c>
      <c r="B290" s="256">
        <v>1230</v>
      </c>
      <c r="C290" s="256">
        <v>549</v>
      </c>
      <c r="D290" s="256">
        <v>678</v>
      </c>
      <c r="E290" s="256">
        <v>3</v>
      </c>
      <c r="F290" s="257" t="s">
        <v>1379</v>
      </c>
      <c r="G290" s="234" t="s">
        <v>433</v>
      </c>
    </row>
    <row r="291" spans="1:7" ht="24" x14ac:dyDescent="0.25">
      <c r="A291" s="268" t="s">
        <v>1626</v>
      </c>
      <c r="B291" s="256">
        <v>7200</v>
      </c>
      <c r="C291" s="256">
        <v>1035</v>
      </c>
      <c r="D291" s="256">
        <v>6058</v>
      </c>
      <c r="E291" s="256">
        <v>107</v>
      </c>
      <c r="F291" s="257" t="s">
        <v>1402</v>
      </c>
      <c r="G291" s="234" t="s">
        <v>433</v>
      </c>
    </row>
    <row r="292" spans="1:7" x14ac:dyDescent="0.25">
      <c r="A292" s="268" t="s">
        <v>1627</v>
      </c>
      <c r="B292" s="256">
        <v>8200</v>
      </c>
      <c r="C292" s="256">
        <v>0</v>
      </c>
      <c r="D292" s="256">
        <v>597</v>
      </c>
      <c r="E292" s="256">
        <v>7603</v>
      </c>
      <c r="F292" s="257" t="s">
        <v>1396</v>
      </c>
      <c r="G292" s="234" t="s">
        <v>1371</v>
      </c>
    </row>
    <row r="293" spans="1:7" ht="24" x14ac:dyDescent="0.25">
      <c r="A293" s="268" t="s">
        <v>1628</v>
      </c>
      <c r="B293" s="256">
        <v>10594</v>
      </c>
      <c r="C293" s="256">
        <v>845</v>
      </c>
      <c r="D293" s="256">
        <v>7262</v>
      </c>
      <c r="E293" s="256">
        <v>2487</v>
      </c>
      <c r="F293" s="257" t="s">
        <v>1402</v>
      </c>
      <c r="G293" s="234" t="s">
        <v>433</v>
      </c>
    </row>
    <row r="294" spans="1:7" ht="48" x14ac:dyDescent="0.25">
      <c r="A294" s="268" t="s">
        <v>1629</v>
      </c>
      <c r="B294" s="256">
        <v>15253</v>
      </c>
      <c r="C294" s="256">
        <v>14430</v>
      </c>
      <c r="D294" s="256">
        <v>823</v>
      </c>
      <c r="E294" s="256">
        <v>0</v>
      </c>
      <c r="F294" s="257" t="s">
        <v>1365</v>
      </c>
      <c r="G294" s="234" t="s">
        <v>1484</v>
      </c>
    </row>
    <row r="295" spans="1:7" ht="24" x14ac:dyDescent="0.25">
      <c r="A295" s="268" t="s">
        <v>1630</v>
      </c>
      <c r="B295" s="256">
        <v>7060</v>
      </c>
      <c r="C295" s="256">
        <v>596</v>
      </c>
      <c r="D295" s="256">
        <v>6061</v>
      </c>
      <c r="E295" s="256">
        <v>403</v>
      </c>
      <c r="F295" s="257" t="s">
        <v>1365</v>
      </c>
      <c r="G295" s="234" t="s">
        <v>433</v>
      </c>
    </row>
    <row r="296" spans="1:7" x14ac:dyDescent="0.25">
      <c r="A296" s="268" t="s">
        <v>1631</v>
      </c>
      <c r="B296" s="256">
        <v>9310</v>
      </c>
      <c r="C296" s="256">
        <v>0</v>
      </c>
      <c r="D296" s="256">
        <v>643</v>
      </c>
      <c r="E296" s="256">
        <v>8667</v>
      </c>
      <c r="F296" s="257" t="s">
        <v>1396</v>
      </c>
      <c r="G296" s="234" t="s">
        <v>1371</v>
      </c>
    </row>
    <row r="297" spans="1:7" ht="24" x14ac:dyDescent="0.25">
      <c r="A297" s="268" t="s">
        <v>1632</v>
      </c>
      <c r="B297" s="256">
        <v>23669</v>
      </c>
      <c r="C297" s="256">
        <v>1615</v>
      </c>
      <c r="D297" s="256">
        <v>8525</v>
      </c>
      <c r="E297" s="256">
        <v>13529</v>
      </c>
      <c r="F297" s="257" t="s">
        <v>1387</v>
      </c>
      <c r="G297" s="234" t="s">
        <v>1371</v>
      </c>
    </row>
    <row r="298" spans="1:7" x14ac:dyDescent="0.25">
      <c r="A298" s="268" t="s">
        <v>1633</v>
      </c>
      <c r="B298" s="256">
        <v>11161</v>
      </c>
      <c r="C298" s="256">
        <v>0</v>
      </c>
      <c r="D298" s="256">
        <v>743</v>
      </c>
      <c r="E298" s="256">
        <v>10418</v>
      </c>
      <c r="F298" s="257" t="s">
        <v>1396</v>
      </c>
      <c r="G298" s="234" t="s">
        <v>1371</v>
      </c>
    </row>
    <row r="299" spans="1:7" x14ac:dyDescent="0.25">
      <c r="A299" s="268" t="s">
        <v>1634</v>
      </c>
      <c r="B299" s="256">
        <v>3200</v>
      </c>
      <c r="C299" s="256">
        <v>387</v>
      </c>
      <c r="D299" s="256">
        <v>2474</v>
      </c>
      <c r="E299" s="256">
        <v>339</v>
      </c>
      <c r="F299" s="257" t="s">
        <v>1365</v>
      </c>
      <c r="G299" s="234"/>
    </row>
    <row r="300" spans="1:7" x14ac:dyDescent="0.25">
      <c r="A300" s="268" t="s">
        <v>1635</v>
      </c>
      <c r="B300" s="256">
        <v>4350</v>
      </c>
      <c r="C300" s="256">
        <v>0</v>
      </c>
      <c r="D300" s="256">
        <v>396</v>
      </c>
      <c r="E300" s="256">
        <v>3954</v>
      </c>
      <c r="F300" s="257" t="s">
        <v>1390</v>
      </c>
      <c r="G300" s="234" t="s">
        <v>1371</v>
      </c>
    </row>
    <row r="301" spans="1:7" x14ac:dyDescent="0.25">
      <c r="A301" s="268" t="s">
        <v>1636</v>
      </c>
      <c r="B301" s="256">
        <v>14735</v>
      </c>
      <c r="C301" s="256">
        <v>0</v>
      </c>
      <c r="D301" s="256">
        <v>971</v>
      </c>
      <c r="E301" s="256">
        <v>13764</v>
      </c>
      <c r="F301" s="257" t="s">
        <v>1396</v>
      </c>
      <c r="G301" s="234" t="s">
        <v>1371</v>
      </c>
    </row>
    <row r="302" spans="1:7" x14ac:dyDescent="0.25">
      <c r="A302" s="268" t="s">
        <v>1637</v>
      </c>
      <c r="B302" s="256">
        <v>10000</v>
      </c>
      <c r="C302" s="256">
        <v>0</v>
      </c>
      <c r="D302" s="256">
        <v>689</v>
      </c>
      <c r="E302" s="256">
        <v>9311</v>
      </c>
      <c r="F302" s="257" t="s">
        <v>1396</v>
      </c>
      <c r="G302" s="234" t="s">
        <v>1371</v>
      </c>
    </row>
    <row r="303" spans="1:7" x14ac:dyDescent="0.25">
      <c r="A303" s="268" t="s">
        <v>1638</v>
      </c>
      <c r="B303" s="256">
        <v>10018</v>
      </c>
      <c r="C303" s="256">
        <v>0</v>
      </c>
      <c r="D303" s="256">
        <v>678</v>
      </c>
      <c r="E303" s="256">
        <v>9340</v>
      </c>
      <c r="F303" s="257" t="s">
        <v>1396</v>
      </c>
      <c r="G303" s="234" t="s">
        <v>1371</v>
      </c>
    </row>
    <row r="304" spans="1:7" x14ac:dyDescent="0.25">
      <c r="A304" s="268" t="s">
        <v>1639</v>
      </c>
      <c r="B304" s="256">
        <v>10204</v>
      </c>
      <c r="C304" s="256">
        <v>30</v>
      </c>
      <c r="D304" s="256">
        <v>1866</v>
      </c>
      <c r="E304" s="256">
        <v>8308</v>
      </c>
      <c r="F304" s="257" t="s">
        <v>1390</v>
      </c>
      <c r="G304" s="234" t="s">
        <v>1371</v>
      </c>
    </row>
    <row r="305" spans="1:7" ht="24" x14ac:dyDescent="0.25">
      <c r="A305" s="268" t="s">
        <v>1640</v>
      </c>
      <c r="B305" s="256">
        <v>13060</v>
      </c>
      <c r="C305" s="256">
        <v>7005</v>
      </c>
      <c r="D305" s="256">
        <v>5651</v>
      </c>
      <c r="E305" s="256">
        <v>404</v>
      </c>
      <c r="F305" s="257" t="s">
        <v>1379</v>
      </c>
      <c r="G305" s="234" t="s">
        <v>433</v>
      </c>
    </row>
    <row r="306" spans="1:7" ht="24" x14ac:dyDescent="0.25">
      <c r="A306" s="268" t="s">
        <v>1641</v>
      </c>
      <c r="B306" s="256">
        <v>10750</v>
      </c>
      <c r="C306" s="256">
        <v>406</v>
      </c>
      <c r="D306" s="256">
        <v>5974</v>
      </c>
      <c r="E306" s="256">
        <v>4370</v>
      </c>
      <c r="F306" s="257" t="s">
        <v>1402</v>
      </c>
      <c r="G306" s="234" t="s">
        <v>1642</v>
      </c>
    </row>
    <row r="307" spans="1:7" ht="36" x14ac:dyDescent="0.25">
      <c r="A307" s="268" t="s">
        <v>1643</v>
      </c>
      <c r="B307" s="256">
        <v>10663</v>
      </c>
      <c r="C307" s="256">
        <v>7890</v>
      </c>
      <c r="D307" s="256">
        <v>2773</v>
      </c>
      <c r="E307" s="256">
        <v>0</v>
      </c>
      <c r="F307" s="257" t="s">
        <v>1365</v>
      </c>
      <c r="G307" s="234" t="s">
        <v>1644</v>
      </c>
    </row>
    <row r="308" spans="1:7" ht="120" x14ac:dyDescent="0.25">
      <c r="A308" s="268" t="s">
        <v>1645</v>
      </c>
      <c r="B308" s="256">
        <v>130106</v>
      </c>
      <c r="C308" s="256">
        <v>16910</v>
      </c>
      <c r="D308" s="256">
        <v>84022</v>
      </c>
      <c r="E308" s="256">
        <v>29174</v>
      </c>
      <c r="F308" s="257" t="s">
        <v>1424</v>
      </c>
      <c r="G308" s="234" t="s">
        <v>433</v>
      </c>
    </row>
    <row r="309" spans="1:7" ht="96" x14ac:dyDescent="0.25">
      <c r="A309" s="268" t="s">
        <v>1646</v>
      </c>
      <c r="B309" s="256">
        <v>98491</v>
      </c>
      <c r="C309" s="256">
        <v>525</v>
      </c>
      <c r="D309" s="256">
        <v>29395</v>
      </c>
      <c r="E309" s="256">
        <v>68571</v>
      </c>
      <c r="F309" s="257" t="s">
        <v>1368</v>
      </c>
      <c r="G309" s="234" t="s">
        <v>1647</v>
      </c>
    </row>
    <row r="310" spans="1:7" ht="48" x14ac:dyDescent="0.25">
      <c r="A310" s="268" t="s">
        <v>1648</v>
      </c>
      <c r="B310" s="256">
        <v>36725</v>
      </c>
      <c r="C310" s="256">
        <v>34335</v>
      </c>
      <c r="D310" s="256">
        <v>2390</v>
      </c>
      <c r="E310" s="256">
        <v>0</v>
      </c>
      <c r="F310" s="257" t="s">
        <v>1365</v>
      </c>
      <c r="G310" s="234" t="s">
        <v>1553</v>
      </c>
    </row>
    <row r="311" spans="1:7" x14ac:dyDescent="0.25">
      <c r="A311" s="268" t="s">
        <v>1649</v>
      </c>
      <c r="B311" s="256">
        <v>4197</v>
      </c>
      <c r="C311" s="256">
        <v>0</v>
      </c>
      <c r="D311" s="256">
        <v>384</v>
      </c>
      <c r="E311" s="256">
        <v>3813</v>
      </c>
      <c r="F311" s="257" t="s">
        <v>1390</v>
      </c>
      <c r="G311" s="234" t="s">
        <v>1371</v>
      </c>
    </row>
    <row r="312" spans="1:7" x14ac:dyDescent="0.25">
      <c r="A312" s="268" t="s">
        <v>1650</v>
      </c>
      <c r="B312" s="256">
        <v>7800</v>
      </c>
      <c r="C312" s="256">
        <v>1991</v>
      </c>
      <c r="D312" s="256">
        <v>5705</v>
      </c>
      <c r="E312" s="256">
        <v>104</v>
      </c>
      <c r="F312" s="257" t="s">
        <v>1402</v>
      </c>
      <c r="G312" s="234"/>
    </row>
    <row r="313" spans="1:7" ht="24" x14ac:dyDescent="0.25">
      <c r="A313" s="268" t="s">
        <v>1651</v>
      </c>
      <c r="B313" s="256">
        <v>9922</v>
      </c>
      <c r="C313" s="256">
        <v>0</v>
      </c>
      <c r="D313" s="256">
        <v>1186</v>
      </c>
      <c r="E313" s="256">
        <v>8736</v>
      </c>
      <c r="F313" s="257" t="s">
        <v>1396</v>
      </c>
      <c r="G313" s="234" t="s">
        <v>1652</v>
      </c>
    </row>
    <row r="314" spans="1:7" ht="24" x14ac:dyDescent="0.25">
      <c r="A314" s="268" t="s">
        <v>1653</v>
      </c>
      <c r="B314" s="256">
        <v>13260</v>
      </c>
      <c r="C314" s="256">
        <v>5533</v>
      </c>
      <c r="D314" s="256">
        <v>2902</v>
      </c>
      <c r="E314" s="256">
        <v>4825</v>
      </c>
      <c r="F314" s="257" t="s">
        <v>1368</v>
      </c>
      <c r="G314" s="234" t="s">
        <v>1654</v>
      </c>
    </row>
    <row r="315" spans="1:7" ht="24" x14ac:dyDescent="0.25">
      <c r="A315" s="268" t="s">
        <v>1655</v>
      </c>
      <c r="B315" s="256">
        <v>12124</v>
      </c>
      <c r="C315" s="256">
        <v>2871</v>
      </c>
      <c r="D315" s="256">
        <v>7928</v>
      </c>
      <c r="E315" s="256">
        <v>1325</v>
      </c>
      <c r="F315" s="257" t="s">
        <v>1424</v>
      </c>
      <c r="G315" s="234" t="s">
        <v>433</v>
      </c>
    </row>
    <row r="316" spans="1:7" ht="24" x14ac:dyDescent="0.25">
      <c r="A316" s="268" t="s">
        <v>1656</v>
      </c>
      <c r="B316" s="256">
        <v>5460</v>
      </c>
      <c r="C316" s="256">
        <v>4089</v>
      </c>
      <c r="D316" s="256">
        <v>1363</v>
      </c>
      <c r="E316" s="256">
        <v>8</v>
      </c>
      <c r="F316" s="257" t="s">
        <v>1379</v>
      </c>
      <c r="G316" s="234" t="s">
        <v>1380</v>
      </c>
    </row>
    <row r="317" spans="1:7" ht="24" x14ac:dyDescent="0.25">
      <c r="A317" s="268" t="s">
        <v>1657</v>
      </c>
      <c r="B317" s="256">
        <v>4531</v>
      </c>
      <c r="C317" s="256">
        <v>1961</v>
      </c>
      <c r="D317" s="256">
        <v>2256</v>
      </c>
      <c r="E317" s="256">
        <v>314</v>
      </c>
      <c r="F317" s="257" t="s">
        <v>1379</v>
      </c>
      <c r="G317" s="234" t="s">
        <v>433</v>
      </c>
    </row>
    <row r="318" spans="1:7" ht="24" x14ac:dyDescent="0.25">
      <c r="A318" s="268" t="s">
        <v>1658</v>
      </c>
      <c r="B318" s="256">
        <v>5850</v>
      </c>
      <c r="C318" s="256">
        <v>2424</v>
      </c>
      <c r="D318" s="256">
        <v>3414</v>
      </c>
      <c r="E318" s="256">
        <v>12</v>
      </c>
      <c r="F318" s="257" t="s">
        <v>1365</v>
      </c>
      <c r="G318" s="234" t="s">
        <v>433</v>
      </c>
    </row>
    <row r="319" spans="1:7" x14ac:dyDescent="0.25">
      <c r="A319" s="268" t="s">
        <v>1659</v>
      </c>
      <c r="B319" s="256">
        <v>11152</v>
      </c>
      <c r="C319" s="256">
        <v>30</v>
      </c>
      <c r="D319" s="256">
        <v>2017</v>
      </c>
      <c r="E319" s="256">
        <v>9105</v>
      </c>
      <c r="F319" s="257" t="s">
        <v>1390</v>
      </c>
      <c r="G319" s="234" t="s">
        <v>1371</v>
      </c>
    </row>
    <row r="320" spans="1:7" x14ac:dyDescent="0.25">
      <c r="A320" s="268" t="s">
        <v>1660</v>
      </c>
      <c r="B320" s="256">
        <v>10000</v>
      </c>
      <c r="C320" s="256">
        <v>0</v>
      </c>
      <c r="D320" s="256">
        <v>689</v>
      </c>
      <c r="E320" s="256">
        <v>9311</v>
      </c>
      <c r="F320" s="257" t="s">
        <v>1396</v>
      </c>
      <c r="G320" s="234" t="s">
        <v>1371</v>
      </c>
    </row>
    <row r="321" spans="1:7" x14ac:dyDescent="0.25">
      <c r="A321" s="268" t="s">
        <v>1661</v>
      </c>
      <c r="B321" s="256">
        <v>3686</v>
      </c>
      <c r="C321" s="256">
        <v>0</v>
      </c>
      <c r="D321" s="256">
        <v>345</v>
      </c>
      <c r="E321" s="256">
        <v>3341</v>
      </c>
      <c r="F321" s="257" t="s">
        <v>1390</v>
      </c>
      <c r="G321" s="234" t="s">
        <v>1371</v>
      </c>
    </row>
    <row r="322" spans="1:7" x14ac:dyDescent="0.25">
      <c r="A322" s="268" t="s">
        <v>1662</v>
      </c>
      <c r="B322" s="256">
        <v>7337</v>
      </c>
      <c r="C322" s="256">
        <v>4705</v>
      </c>
      <c r="D322" s="256">
        <v>2149</v>
      </c>
      <c r="E322" s="256">
        <v>483</v>
      </c>
      <c r="F322" s="257" t="s">
        <v>1379</v>
      </c>
      <c r="G322" s="234"/>
    </row>
    <row r="323" spans="1:7" ht="24" x14ac:dyDescent="0.25">
      <c r="A323" s="268" t="s">
        <v>1663</v>
      </c>
      <c r="B323" s="256">
        <v>10800</v>
      </c>
      <c r="C323" s="256">
        <v>4068</v>
      </c>
      <c r="D323" s="256">
        <v>6571</v>
      </c>
      <c r="E323" s="256">
        <v>161</v>
      </c>
      <c r="F323" s="257" t="s">
        <v>1402</v>
      </c>
      <c r="G323" s="234" t="s">
        <v>1380</v>
      </c>
    </row>
    <row r="324" spans="1:7" x14ac:dyDescent="0.25">
      <c r="A324" s="268" t="s">
        <v>1664</v>
      </c>
      <c r="B324" s="256">
        <v>10497</v>
      </c>
      <c r="C324" s="256">
        <v>0</v>
      </c>
      <c r="D324" s="256">
        <v>708</v>
      </c>
      <c r="E324" s="256">
        <v>9789</v>
      </c>
      <c r="F324" s="257" t="s">
        <v>1396</v>
      </c>
      <c r="G324" s="234" t="s">
        <v>1371</v>
      </c>
    </row>
    <row r="325" spans="1:7" x14ac:dyDescent="0.25">
      <c r="A325" s="268" t="s">
        <v>1665</v>
      </c>
      <c r="B325" s="256">
        <v>11156</v>
      </c>
      <c r="C325" s="256">
        <v>0</v>
      </c>
      <c r="D325" s="256">
        <v>742</v>
      </c>
      <c r="E325" s="256">
        <v>10414</v>
      </c>
      <c r="F325" s="257" t="s">
        <v>1396</v>
      </c>
      <c r="G325" s="234" t="s">
        <v>1371</v>
      </c>
    </row>
    <row r="326" spans="1:7" x14ac:dyDescent="0.25">
      <c r="A326" s="268" t="s">
        <v>1666</v>
      </c>
      <c r="B326" s="256">
        <v>10000</v>
      </c>
      <c r="C326" s="256">
        <v>30</v>
      </c>
      <c r="D326" s="256">
        <v>4213</v>
      </c>
      <c r="E326" s="256">
        <v>5757</v>
      </c>
      <c r="F326" s="257" t="s">
        <v>1390</v>
      </c>
      <c r="G326" s="234" t="s">
        <v>1371</v>
      </c>
    </row>
    <row r="327" spans="1:7" x14ac:dyDescent="0.25">
      <c r="A327" s="268" t="s">
        <v>1667</v>
      </c>
      <c r="B327" s="256">
        <v>1645</v>
      </c>
      <c r="C327" s="256">
        <v>0</v>
      </c>
      <c r="D327" s="256">
        <v>193</v>
      </c>
      <c r="E327" s="256">
        <v>1452</v>
      </c>
      <c r="F327" s="257" t="s">
        <v>1390</v>
      </c>
      <c r="G327" s="234" t="s">
        <v>1371</v>
      </c>
    </row>
    <row r="328" spans="1:7" ht="24" x14ac:dyDescent="0.25">
      <c r="A328" s="31" t="s">
        <v>1668</v>
      </c>
      <c r="B328" s="48">
        <v>3800</v>
      </c>
      <c r="C328" s="48">
        <v>0</v>
      </c>
      <c r="D328" s="48">
        <v>669</v>
      </c>
      <c r="E328" s="48">
        <v>3131</v>
      </c>
      <c r="F328" s="32" t="s">
        <v>1390</v>
      </c>
      <c r="G328" s="36" t="s">
        <v>1669</v>
      </c>
    </row>
    <row r="329" spans="1:7" x14ac:dyDescent="0.25">
      <c r="A329" s="31" t="s">
        <v>1670</v>
      </c>
      <c r="B329" s="48">
        <v>4426</v>
      </c>
      <c r="C329" s="48">
        <v>0</v>
      </c>
      <c r="D329" s="48">
        <v>403</v>
      </c>
      <c r="E329" s="48">
        <v>4023</v>
      </c>
      <c r="F329" s="32" t="s">
        <v>1390</v>
      </c>
      <c r="G329" s="36" t="s">
        <v>1371</v>
      </c>
    </row>
    <row r="330" spans="1:7" x14ac:dyDescent="0.25">
      <c r="A330" s="31" t="s">
        <v>1671</v>
      </c>
      <c r="B330" s="48">
        <v>1862</v>
      </c>
      <c r="C330" s="48">
        <v>0</v>
      </c>
      <c r="D330" s="48">
        <v>215</v>
      </c>
      <c r="E330" s="48">
        <v>1647</v>
      </c>
      <c r="F330" s="32" t="s">
        <v>1390</v>
      </c>
      <c r="G330" s="36" t="s">
        <v>1371</v>
      </c>
    </row>
    <row r="331" spans="1:7" x14ac:dyDescent="0.25">
      <c r="A331" s="31" t="s">
        <v>1672</v>
      </c>
      <c r="B331" s="48">
        <v>7526</v>
      </c>
      <c r="C331" s="48">
        <v>0</v>
      </c>
      <c r="D331" s="48">
        <v>550</v>
      </c>
      <c r="E331" s="48">
        <v>6976</v>
      </c>
      <c r="F331" s="32" t="s">
        <v>1396</v>
      </c>
      <c r="G331" s="36" t="s">
        <v>1371</v>
      </c>
    </row>
    <row r="332" spans="1:7" x14ac:dyDescent="0.25">
      <c r="A332" s="31" t="s">
        <v>1673</v>
      </c>
      <c r="B332" s="48">
        <v>1820</v>
      </c>
      <c r="C332" s="48">
        <v>0</v>
      </c>
      <c r="D332" s="48">
        <v>211</v>
      </c>
      <c r="E332" s="48">
        <v>1609</v>
      </c>
      <c r="F332" s="32" t="s">
        <v>1390</v>
      </c>
      <c r="G332" s="36" t="s">
        <v>1371</v>
      </c>
    </row>
    <row r="333" spans="1:7" x14ac:dyDescent="0.25">
      <c r="A333" s="31" t="s">
        <v>1674</v>
      </c>
      <c r="B333" s="48">
        <v>10172</v>
      </c>
      <c r="C333" s="48">
        <v>5295</v>
      </c>
      <c r="D333" s="48">
        <v>4819</v>
      </c>
      <c r="E333" s="48">
        <v>58</v>
      </c>
      <c r="F333" s="32" t="s">
        <v>1365</v>
      </c>
      <c r="G333" s="36" t="s">
        <v>1383</v>
      </c>
    </row>
    <row r="334" spans="1:7" x14ac:dyDescent="0.25">
      <c r="A334" s="31" t="s">
        <v>1675</v>
      </c>
      <c r="B334" s="48">
        <v>14901</v>
      </c>
      <c r="C334" s="48">
        <v>30</v>
      </c>
      <c r="D334" s="48">
        <v>2697</v>
      </c>
      <c r="E334" s="48">
        <v>12174</v>
      </c>
      <c r="F334" s="32" t="s">
        <v>1390</v>
      </c>
      <c r="G334" s="36" t="s">
        <v>1371</v>
      </c>
    </row>
    <row r="335" spans="1:7" ht="24" x14ac:dyDescent="0.25">
      <c r="A335" s="31" t="s">
        <v>1676</v>
      </c>
      <c r="B335" s="48">
        <v>2610</v>
      </c>
      <c r="C335" s="48">
        <v>2066</v>
      </c>
      <c r="D335" s="48">
        <v>538</v>
      </c>
      <c r="E335" s="48">
        <v>6</v>
      </c>
      <c r="F335" s="32" t="s">
        <v>1379</v>
      </c>
      <c r="G335" s="36" t="s">
        <v>433</v>
      </c>
    </row>
    <row r="336" spans="1:7" x14ac:dyDescent="0.25">
      <c r="A336" s="268" t="s">
        <v>1677</v>
      </c>
      <c r="B336" s="256">
        <v>1117</v>
      </c>
      <c r="C336" s="256">
        <v>0</v>
      </c>
      <c r="D336" s="256">
        <v>153</v>
      </c>
      <c r="E336" s="256">
        <v>964</v>
      </c>
      <c r="F336" s="257" t="s">
        <v>1390</v>
      </c>
      <c r="G336" s="234" t="s">
        <v>1371</v>
      </c>
    </row>
    <row r="337" spans="1:7" ht="24" x14ac:dyDescent="0.25">
      <c r="A337" s="268" t="s">
        <v>1678</v>
      </c>
      <c r="B337" s="256">
        <v>13376</v>
      </c>
      <c r="C337" s="256">
        <v>0</v>
      </c>
      <c r="D337" s="256">
        <v>884</v>
      </c>
      <c r="E337" s="256">
        <v>12492</v>
      </c>
      <c r="F337" s="257" t="s">
        <v>1396</v>
      </c>
      <c r="G337" s="234" t="s">
        <v>1371</v>
      </c>
    </row>
    <row r="338" spans="1:7" ht="24" x14ac:dyDescent="0.25">
      <c r="A338" s="268" t="s">
        <v>1679</v>
      </c>
      <c r="B338" s="256">
        <v>6000</v>
      </c>
      <c r="C338" s="256">
        <v>1081</v>
      </c>
      <c r="D338" s="256">
        <v>4286</v>
      </c>
      <c r="E338" s="256">
        <v>633</v>
      </c>
      <c r="F338" s="257" t="s">
        <v>1365</v>
      </c>
      <c r="G338" s="234" t="s">
        <v>1380</v>
      </c>
    </row>
    <row r="339" spans="1:7" ht="24" x14ac:dyDescent="0.25">
      <c r="A339" s="268" t="s">
        <v>1680</v>
      </c>
      <c r="B339" s="256">
        <v>4515</v>
      </c>
      <c r="C339" s="256">
        <v>1301</v>
      </c>
      <c r="D339" s="256">
        <v>3185</v>
      </c>
      <c r="E339" s="256">
        <v>29</v>
      </c>
      <c r="F339" s="257" t="s">
        <v>1365</v>
      </c>
      <c r="G339" s="234" t="s">
        <v>433</v>
      </c>
    </row>
    <row r="340" spans="1:7" ht="24" x14ac:dyDescent="0.25">
      <c r="A340" s="268" t="s">
        <v>1681</v>
      </c>
      <c r="B340" s="256">
        <v>10129</v>
      </c>
      <c r="C340" s="256">
        <v>437</v>
      </c>
      <c r="D340" s="256">
        <v>4169</v>
      </c>
      <c r="E340" s="256">
        <v>5523</v>
      </c>
      <c r="F340" s="257" t="s">
        <v>1396</v>
      </c>
      <c r="G340" s="234" t="s">
        <v>1682</v>
      </c>
    </row>
    <row r="341" spans="1:7" x14ac:dyDescent="0.25">
      <c r="A341" s="268" t="s">
        <v>1683</v>
      </c>
      <c r="B341" s="256">
        <v>10000</v>
      </c>
      <c r="C341" s="256">
        <v>8299</v>
      </c>
      <c r="D341" s="256">
        <v>1701</v>
      </c>
      <c r="E341" s="256">
        <v>0</v>
      </c>
      <c r="F341" s="257" t="s">
        <v>1362</v>
      </c>
      <c r="G341" s="234"/>
    </row>
    <row r="342" spans="1:7" ht="24" x14ac:dyDescent="0.25">
      <c r="A342" s="268" t="s">
        <v>1684</v>
      </c>
      <c r="B342" s="256">
        <v>6500</v>
      </c>
      <c r="C342" s="256">
        <v>156</v>
      </c>
      <c r="D342" s="256">
        <v>1623</v>
      </c>
      <c r="E342" s="256">
        <v>4721</v>
      </c>
      <c r="F342" s="257" t="s">
        <v>1390</v>
      </c>
      <c r="G342" s="234" t="s">
        <v>1685</v>
      </c>
    </row>
    <row r="343" spans="1:7" x14ac:dyDescent="0.25">
      <c r="A343" s="268" t="s">
        <v>1686</v>
      </c>
      <c r="B343" s="256">
        <v>10108</v>
      </c>
      <c r="C343" s="256">
        <v>0</v>
      </c>
      <c r="D343" s="256">
        <v>684</v>
      </c>
      <c r="E343" s="256">
        <v>9424</v>
      </c>
      <c r="F343" s="257" t="s">
        <v>1396</v>
      </c>
      <c r="G343" s="234" t="s">
        <v>1371</v>
      </c>
    </row>
    <row r="344" spans="1:7" x14ac:dyDescent="0.25">
      <c r="A344" s="268" t="s">
        <v>1687</v>
      </c>
      <c r="B344" s="256">
        <v>23946</v>
      </c>
      <c r="C344" s="256">
        <v>16911</v>
      </c>
      <c r="D344" s="256">
        <v>6154</v>
      </c>
      <c r="E344" s="256">
        <v>881</v>
      </c>
      <c r="F344" s="257" t="s">
        <v>1424</v>
      </c>
      <c r="G344" s="234"/>
    </row>
    <row r="345" spans="1:7" x14ac:dyDescent="0.25">
      <c r="A345" s="268" t="s">
        <v>1688</v>
      </c>
      <c r="B345" s="256">
        <v>10000</v>
      </c>
      <c r="C345" s="256">
        <v>30</v>
      </c>
      <c r="D345" s="256">
        <v>4213</v>
      </c>
      <c r="E345" s="256">
        <v>5757</v>
      </c>
      <c r="F345" s="257" t="s">
        <v>1390</v>
      </c>
      <c r="G345" s="234" t="s">
        <v>1371</v>
      </c>
    </row>
    <row r="346" spans="1:7" x14ac:dyDescent="0.25">
      <c r="A346" s="268" t="s">
        <v>1689</v>
      </c>
      <c r="B346" s="256">
        <v>778</v>
      </c>
      <c r="C346" s="256">
        <v>0</v>
      </c>
      <c r="D346" s="256">
        <v>122</v>
      </c>
      <c r="E346" s="256">
        <v>656</v>
      </c>
      <c r="F346" s="257" t="s">
        <v>1387</v>
      </c>
      <c r="G346" s="234" t="s">
        <v>1371</v>
      </c>
    </row>
    <row r="347" spans="1:7" x14ac:dyDescent="0.25">
      <c r="A347" s="268" t="s">
        <v>1690</v>
      </c>
      <c r="B347" s="256">
        <v>6738</v>
      </c>
      <c r="C347" s="256">
        <v>0</v>
      </c>
      <c r="D347" s="256">
        <v>493</v>
      </c>
      <c r="E347" s="256">
        <v>6245</v>
      </c>
      <c r="F347" s="257" t="s">
        <v>1396</v>
      </c>
      <c r="G347" s="234" t="s">
        <v>1371</v>
      </c>
    </row>
    <row r="348" spans="1:7" ht="36" x14ac:dyDescent="0.25">
      <c r="A348" s="268" t="s">
        <v>1691</v>
      </c>
      <c r="B348" s="256">
        <v>10335</v>
      </c>
      <c r="C348" s="256">
        <v>465</v>
      </c>
      <c r="D348" s="256">
        <v>4838</v>
      </c>
      <c r="E348" s="256">
        <v>5032</v>
      </c>
      <c r="F348" s="257" t="s">
        <v>1396</v>
      </c>
      <c r="G348" s="234" t="s">
        <v>1692</v>
      </c>
    </row>
    <row r="349" spans="1:7" ht="24" x14ac:dyDescent="0.25">
      <c r="A349" s="268" t="s">
        <v>1693</v>
      </c>
      <c r="B349" s="256">
        <v>19800</v>
      </c>
      <c r="C349" s="256">
        <v>1195</v>
      </c>
      <c r="D349" s="256">
        <v>13550</v>
      </c>
      <c r="E349" s="256">
        <v>5055</v>
      </c>
      <c r="F349" s="257" t="s">
        <v>1402</v>
      </c>
      <c r="G349" s="234" t="s">
        <v>433</v>
      </c>
    </row>
    <row r="350" spans="1:7" ht="24" x14ac:dyDescent="0.25">
      <c r="A350" s="268" t="s">
        <v>1694</v>
      </c>
      <c r="B350" s="256">
        <v>13621</v>
      </c>
      <c r="C350" s="256">
        <v>283</v>
      </c>
      <c r="D350" s="256">
        <v>2882</v>
      </c>
      <c r="E350" s="256">
        <v>10456</v>
      </c>
      <c r="F350" s="257" t="s">
        <v>1390</v>
      </c>
      <c r="G350" s="234" t="s">
        <v>1695</v>
      </c>
    </row>
    <row r="351" spans="1:7" ht="24" x14ac:dyDescent="0.25">
      <c r="A351" s="268" t="s">
        <v>1696</v>
      </c>
      <c r="B351" s="256">
        <v>14091</v>
      </c>
      <c r="C351" s="256">
        <v>10630</v>
      </c>
      <c r="D351" s="256">
        <v>3184</v>
      </c>
      <c r="E351" s="256">
        <v>277</v>
      </c>
      <c r="F351" s="257" t="s">
        <v>1379</v>
      </c>
      <c r="G351" s="234" t="s">
        <v>1520</v>
      </c>
    </row>
    <row r="352" spans="1:7" x14ac:dyDescent="0.25">
      <c r="A352" s="268" t="s">
        <v>1697</v>
      </c>
      <c r="B352" s="256">
        <v>7966</v>
      </c>
      <c r="C352" s="256">
        <v>30</v>
      </c>
      <c r="D352" s="256">
        <v>1686</v>
      </c>
      <c r="E352" s="256">
        <v>6250</v>
      </c>
      <c r="F352" s="257" t="s">
        <v>1390</v>
      </c>
      <c r="G352" s="234" t="s">
        <v>1371</v>
      </c>
    </row>
    <row r="353" spans="1:7" x14ac:dyDescent="0.25">
      <c r="A353" s="268" t="s">
        <v>1698</v>
      </c>
      <c r="B353" s="256">
        <v>7884</v>
      </c>
      <c r="C353" s="256">
        <v>0</v>
      </c>
      <c r="D353" s="256">
        <v>574</v>
      </c>
      <c r="E353" s="256">
        <v>7310</v>
      </c>
      <c r="F353" s="257" t="s">
        <v>1396</v>
      </c>
      <c r="G353" s="234" t="s">
        <v>1371</v>
      </c>
    </row>
    <row r="354" spans="1:7" x14ac:dyDescent="0.25">
      <c r="A354" s="268" t="s">
        <v>1699</v>
      </c>
      <c r="B354" s="256">
        <v>4425</v>
      </c>
      <c r="C354" s="256">
        <v>30</v>
      </c>
      <c r="D354" s="256">
        <v>1313</v>
      </c>
      <c r="E354" s="256">
        <v>3082</v>
      </c>
      <c r="F354" s="257" t="s">
        <v>1368</v>
      </c>
      <c r="G354" s="234" t="s">
        <v>1371</v>
      </c>
    </row>
    <row r="355" spans="1:7" x14ac:dyDescent="0.25">
      <c r="A355" s="268" t="s">
        <v>1700</v>
      </c>
      <c r="B355" s="256">
        <v>12500</v>
      </c>
      <c r="C355" s="256">
        <v>2618</v>
      </c>
      <c r="D355" s="256">
        <v>9426</v>
      </c>
      <c r="E355" s="256">
        <v>456</v>
      </c>
      <c r="F355" s="257" t="s">
        <v>1402</v>
      </c>
      <c r="G355" s="234" t="s">
        <v>1383</v>
      </c>
    </row>
    <row r="356" spans="1:7" x14ac:dyDescent="0.25">
      <c r="A356" s="268" t="s">
        <v>1701</v>
      </c>
      <c r="B356" s="256">
        <v>7200</v>
      </c>
      <c r="C356" s="256">
        <v>140</v>
      </c>
      <c r="D356" s="256">
        <v>4990</v>
      </c>
      <c r="E356" s="256">
        <v>2070</v>
      </c>
      <c r="F356" s="257" t="s">
        <v>1365</v>
      </c>
      <c r="G356" s="234" t="s">
        <v>1371</v>
      </c>
    </row>
    <row r="357" spans="1:7" x14ac:dyDescent="0.25">
      <c r="A357" s="268" t="s">
        <v>1702</v>
      </c>
      <c r="B357" s="256">
        <v>11562</v>
      </c>
      <c r="C357" s="256">
        <v>0</v>
      </c>
      <c r="D357" s="256">
        <v>767</v>
      </c>
      <c r="E357" s="256">
        <v>10795</v>
      </c>
      <c r="F357" s="257" t="s">
        <v>1396</v>
      </c>
      <c r="G357" s="234" t="s">
        <v>1371</v>
      </c>
    </row>
    <row r="358" spans="1:7" x14ac:dyDescent="0.25">
      <c r="A358" s="268" t="s">
        <v>1703</v>
      </c>
      <c r="B358" s="256">
        <v>4600</v>
      </c>
      <c r="C358" s="256">
        <v>3560</v>
      </c>
      <c r="D358" s="256">
        <v>1028</v>
      </c>
      <c r="E358" s="256">
        <v>12</v>
      </c>
      <c r="F358" s="257" t="s">
        <v>1379</v>
      </c>
      <c r="G358" s="234"/>
    </row>
    <row r="359" spans="1:7" ht="24" x14ac:dyDescent="0.25">
      <c r="A359" s="268" t="s">
        <v>1704</v>
      </c>
      <c r="B359" s="256">
        <v>3333</v>
      </c>
      <c r="C359" s="256">
        <v>918</v>
      </c>
      <c r="D359" s="256">
        <v>2069</v>
      </c>
      <c r="E359" s="256">
        <v>346</v>
      </c>
      <c r="F359" s="257" t="s">
        <v>1402</v>
      </c>
      <c r="G359" s="234" t="s">
        <v>1467</v>
      </c>
    </row>
    <row r="360" spans="1:7" ht="24" x14ac:dyDescent="0.25">
      <c r="A360" s="268" t="s">
        <v>1705</v>
      </c>
      <c r="B360" s="256">
        <v>12500</v>
      </c>
      <c r="C360" s="256">
        <v>0</v>
      </c>
      <c r="D360" s="256">
        <v>1331</v>
      </c>
      <c r="E360" s="256">
        <v>11169</v>
      </c>
      <c r="F360" s="257" t="s">
        <v>1396</v>
      </c>
      <c r="G360" s="234" t="s">
        <v>1706</v>
      </c>
    </row>
    <row r="361" spans="1:7" ht="24" x14ac:dyDescent="0.25">
      <c r="A361" s="268" t="s">
        <v>1707</v>
      </c>
      <c r="B361" s="256">
        <v>39856</v>
      </c>
      <c r="C361" s="256">
        <v>20546</v>
      </c>
      <c r="D361" s="256">
        <v>19293</v>
      </c>
      <c r="E361" s="256">
        <v>17</v>
      </c>
      <c r="F361" s="257" t="s">
        <v>1379</v>
      </c>
      <c r="G361" s="234" t="s">
        <v>1708</v>
      </c>
    </row>
    <row r="362" spans="1:7" ht="24" x14ac:dyDescent="0.25">
      <c r="A362" s="268" t="s">
        <v>1709</v>
      </c>
      <c r="B362" s="256">
        <v>37200</v>
      </c>
      <c r="C362" s="256">
        <v>4618</v>
      </c>
      <c r="D362" s="256">
        <v>32565</v>
      </c>
      <c r="E362" s="256">
        <v>17</v>
      </c>
      <c r="F362" s="257" t="s">
        <v>1390</v>
      </c>
      <c r="G362" s="234" t="s">
        <v>1710</v>
      </c>
    </row>
    <row r="363" spans="1:7" x14ac:dyDescent="0.25">
      <c r="A363" s="268" t="s">
        <v>1711</v>
      </c>
      <c r="B363" s="256">
        <v>10656</v>
      </c>
      <c r="C363" s="256">
        <v>0</v>
      </c>
      <c r="D363" s="256">
        <v>719</v>
      </c>
      <c r="E363" s="256">
        <v>9937</v>
      </c>
      <c r="F363" s="257" t="s">
        <v>1396</v>
      </c>
      <c r="G363" s="234" t="s">
        <v>1371</v>
      </c>
    </row>
    <row r="364" spans="1:7" x14ac:dyDescent="0.25">
      <c r="A364" s="268" t="s">
        <v>1712</v>
      </c>
      <c r="B364" s="256">
        <v>10504</v>
      </c>
      <c r="C364" s="256">
        <v>0</v>
      </c>
      <c r="D364" s="256">
        <v>709</v>
      </c>
      <c r="E364" s="256">
        <v>9795</v>
      </c>
      <c r="F364" s="257" t="s">
        <v>1396</v>
      </c>
      <c r="G364" s="234" t="s">
        <v>1371</v>
      </c>
    </row>
    <row r="365" spans="1:7" ht="24" x14ac:dyDescent="0.25">
      <c r="A365" s="268" t="s">
        <v>1713</v>
      </c>
      <c r="B365" s="256">
        <v>18926</v>
      </c>
      <c r="C365" s="256">
        <v>431</v>
      </c>
      <c r="D365" s="256">
        <v>8224</v>
      </c>
      <c r="E365" s="256">
        <v>10271</v>
      </c>
      <c r="F365" s="257" t="s">
        <v>1390</v>
      </c>
      <c r="G365" s="234" t="s">
        <v>1714</v>
      </c>
    </row>
    <row r="366" spans="1:7" x14ac:dyDescent="0.25">
      <c r="A366" s="31" t="s">
        <v>1715</v>
      </c>
      <c r="B366" s="48">
        <v>5472</v>
      </c>
      <c r="C366" s="48">
        <v>0</v>
      </c>
      <c r="D366" s="48">
        <v>463</v>
      </c>
      <c r="E366" s="48">
        <v>5009</v>
      </c>
      <c r="F366" s="32" t="s">
        <v>1390</v>
      </c>
      <c r="G366" s="36" t="s">
        <v>1371</v>
      </c>
    </row>
    <row r="367" spans="1:7" x14ac:dyDescent="0.25">
      <c r="A367" s="206" t="s">
        <v>1355</v>
      </c>
      <c r="B367" s="207"/>
      <c r="C367" s="207"/>
      <c r="D367" s="207"/>
      <c r="E367" s="207"/>
      <c r="F367" s="208"/>
      <c r="G367" s="209"/>
    </row>
    <row r="368" spans="1:7" ht="24" x14ac:dyDescent="0.25">
      <c r="A368" s="31" t="s">
        <v>1716</v>
      </c>
      <c r="B368" s="48">
        <v>67600</v>
      </c>
      <c r="C368" s="48">
        <v>6760</v>
      </c>
      <c r="D368" s="48">
        <v>47320</v>
      </c>
      <c r="E368" s="48">
        <v>13520</v>
      </c>
      <c r="F368" s="32" t="s">
        <v>1396</v>
      </c>
      <c r="G368" s="36" t="s">
        <v>1717</v>
      </c>
    </row>
    <row r="369" spans="1:7" ht="24" x14ac:dyDescent="0.25">
      <c r="A369" s="268" t="s">
        <v>1718</v>
      </c>
      <c r="B369" s="256">
        <v>2540</v>
      </c>
      <c r="C369" s="256">
        <v>2032</v>
      </c>
      <c r="D369" s="256">
        <v>508</v>
      </c>
      <c r="E369" s="256">
        <v>0</v>
      </c>
      <c r="F369" s="257" t="s">
        <v>1362</v>
      </c>
      <c r="G369" s="234" t="s">
        <v>1380</v>
      </c>
    </row>
    <row r="370" spans="1:7" ht="24" x14ac:dyDescent="0.25">
      <c r="A370" s="268" t="s">
        <v>1719</v>
      </c>
      <c r="B370" s="256">
        <v>40000</v>
      </c>
      <c r="C370" s="256">
        <v>12332</v>
      </c>
      <c r="D370" s="256">
        <v>15188</v>
      </c>
      <c r="E370" s="256">
        <v>12480</v>
      </c>
      <c r="F370" s="257" t="s">
        <v>1396</v>
      </c>
      <c r="G370" s="234" t="s">
        <v>1720</v>
      </c>
    </row>
    <row r="371" spans="1:7" ht="24" x14ac:dyDescent="0.25">
      <c r="A371" s="268" t="s">
        <v>1721</v>
      </c>
      <c r="B371" s="256">
        <v>20250</v>
      </c>
      <c r="C371" s="256">
        <v>2613</v>
      </c>
      <c r="D371" s="256">
        <v>16637</v>
      </c>
      <c r="E371" s="256">
        <v>1000</v>
      </c>
      <c r="F371" s="257" t="s">
        <v>1379</v>
      </c>
      <c r="G371" s="234"/>
    </row>
    <row r="372" spans="1:7" ht="24" x14ac:dyDescent="0.25">
      <c r="A372" s="268" t="s">
        <v>1722</v>
      </c>
      <c r="B372" s="256">
        <v>120430</v>
      </c>
      <c r="C372" s="256">
        <v>79518</v>
      </c>
      <c r="D372" s="256">
        <v>40912</v>
      </c>
      <c r="E372" s="256">
        <v>0</v>
      </c>
      <c r="F372" s="257" t="s">
        <v>1362</v>
      </c>
      <c r="G372" s="234" t="s">
        <v>1723</v>
      </c>
    </row>
    <row r="373" spans="1:7" ht="24" x14ac:dyDescent="0.25">
      <c r="A373" s="268" t="s">
        <v>1724</v>
      </c>
      <c r="B373" s="256">
        <v>23500</v>
      </c>
      <c r="C373" s="256">
        <v>11765</v>
      </c>
      <c r="D373" s="256">
        <v>11735</v>
      </c>
      <c r="E373" s="256">
        <v>0</v>
      </c>
      <c r="F373" s="257" t="s">
        <v>1365</v>
      </c>
      <c r="G373" s="234" t="s">
        <v>1380</v>
      </c>
    </row>
    <row r="374" spans="1:7" x14ac:dyDescent="0.25">
      <c r="A374" s="20" t="s">
        <v>34</v>
      </c>
      <c r="B374" s="144">
        <v>4855884</v>
      </c>
      <c r="C374" s="144">
        <v>1764731</v>
      </c>
      <c r="D374" s="144">
        <v>1443184</v>
      </c>
      <c r="E374" s="144">
        <v>1647969</v>
      </c>
      <c r="F374" s="22"/>
      <c r="G374" s="22"/>
    </row>
    <row r="375" spans="1:7" x14ac:dyDescent="0.25">
      <c r="A375" s="20" t="s">
        <v>1725</v>
      </c>
      <c r="B375" s="144">
        <v>0</v>
      </c>
      <c r="C375" s="144">
        <v>0</v>
      </c>
      <c r="D375" s="144">
        <v>0</v>
      </c>
      <c r="E375" s="144">
        <v>0</v>
      </c>
      <c r="F375" s="22"/>
      <c r="G375" s="22"/>
    </row>
    <row r="376" spans="1:7" x14ac:dyDescent="0.25">
      <c r="A376" s="31" t="s">
        <v>1726</v>
      </c>
      <c r="B376" s="48" t="s">
        <v>1727</v>
      </c>
      <c r="C376" s="48" t="s">
        <v>1727</v>
      </c>
      <c r="D376" s="48">
        <v>2323819.9496399998</v>
      </c>
      <c r="E376" s="48" t="s">
        <v>1727</v>
      </c>
      <c r="F376" s="32" t="s">
        <v>19</v>
      </c>
      <c r="G376" s="22"/>
    </row>
    <row r="377" spans="1:7" x14ac:dyDescent="0.25">
      <c r="A377" s="20" t="s">
        <v>1728</v>
      </c>
      <c r="B377" s="148"/>
      <c r="C377" s="148"/>
      <c r="D377" s="144">
        <v>2323819.9496399998</v>
      </c>
      <c r="E377" s="148"/>
      <c r="F377" s="22"/>
      <c r="G377" s="22"/>
    </row>
    <row r="378" spans="1:7" x14ac:dyDescent="0.25">
      <c r="A378" s="322" t="s">
        <v>1359</v>
      </c>
      <c r="B378" s="322"/>
      <c r="C378" s="322"/>
      <c r="D378" s="322"/>
      <c r="E378" s="322"/>
      <c r="F378" s="322"/>
      <c r="G378" s="322"/>
    </row>
    <row r="380" spans="1:7" x14ac:dyDescent="0.25">
      <c r="A380" s="323" t="s">
        <v>37</v>
      </c>
      <c r="B380" s="323"/>
      <c r="C380" s="323"/>
      <c r="D380" s="323"/>
      <c r="E380" s="323"/>
    </row>
    <row r="381" spans="1:7" ht="36" x14ac:dyDescent="0.25">
      <c r="A381" s="29" t="s">
        <v>30</v>
      </c>
      <c r="B381" s="143" t="s">
        <v>13</v>
      </c>
      <c r="C381" s="143" t="s">
        <v>14</v>
      </c>
      <c r="D381" s="15" t="s">
        <v>39</v>
      </c>
      <c r="E381" s="13" t="s">
        <v>36</v>
      </c>
    </row>
    <row r="382" spans="1:7" x14ac:dyDescent="0.25">
      <c r="A382" s="31" t="s">
        <v>1729</v>
      </c>
      <c r="B382" s="48">
        <v>8282</v>
      </c>
      <c r="C382" s="48">
        <v>8282</v>
      </c>
      <c r="D382" s="32" t="s">
        <v>1730</v>
      </c>
      <c r="E382" s="36"/>
    </row>
    <row r="383" spans="1:7" x14ac:dyDescent="0.25">
      <c r="A383" s="31" t="s">
        <v>1731</v>
      </c>
      <c r="B383" s="48">
        <v>10000</v>
      </c>
      <c r="C383" s="48">
        <v>10000</v>
      </c>
      <c r="D383" s="32" t="s">
        <v>49</v>
      </c>
      <c r="E383" s="36"/>
    </row>
    <row r="384" spans="1:7" ht="36" x14ac:dyDescent="0.25">
      <c r="A384" s="31" t="s">
        <v>1732</v>
      </c>
      <c r="B384" s="48">
        <v>1362</v>
      </c>
      <c r="C384" s="48">
        <v>1325</v>
      </c>
      <c r="D384" s="32" t="s">
        <v>370</v>
      </c>
      <c r="E384" s="36" t="s">
        <v>1383</v>
      </c>
    </row>
    <row r="385" spans="1:5" ht="48" x14ac:dyDescent="0.25">
      <c r="A385" s="31" t="s">
        <v>1733</v>
      </c>
      <c r="B385" s="48">
        <v>2951</v>
      </c>
      <c r="C385" s="48">
        <v>2951</v>
      </c>
      <c r="D385" s="32" t="s">
        <v>370</v>
      </c>
      <c r="E385" s="36" t="s">
        <v>1475</v>
      </c>
    </row>
    <row r="386" spans="1:5" x14ac:dyDescent="0.25">
      <c r="A386" s="31" t="s">
        <v>1734</v>
      </c>
      <c r="B386" s="48">
        <v>55</v>
      </c>
      <c r="C386" s="48">
        <v>55</v>
      </c>
      <c r="D386" s="32" t="s">
        <v>43</v>
      </c>
      <c r="E386" s="36"/>
    </row>
    <row r="387" spans="1:5" x14ac:dyDescent="0.25">
      <c r="A387" s="31" t="s">
        <v>1735</v>
      </c>
      <c r="B387" s="48">
        <v>500</v>
      </c>
      <c r="C387" s="48">
        <v>500</v>
      </c>
      <c r="D387" s="32" t="s">
        <v>1736</v>
      </c>
      <c r="E387" s="36"/>
    </row>
    <row r="388" spans="1:5" x14ac:dyDescent="0.25">
      <c r="A388" s="31" t="s">
        <v>1737</v>
      </c>
      <c r="B388" s="48">
        <v>1759</v>
      </c>
      <c r="C388" s="48">
        <v>1759</v>
      </c>
      <c r="D388" s="32" t="s">
        <v>1738</v>
      </c>
      <c r="E388" s="36"/>
    </row>
    <row r="389" spans="1:5" x14ac:dyDescent="0.25">
      <c r="A389" s="31" t="s">
        <v>1739</v>
      </c>
      <c r="B389" s="48">
        <v>2849</v>
      </c>
      <c r="C389" s="48">
        <v>2849</v>
      </c>
      <c r="D389" s="32" t="s">
        <v>1730</v>
      </c>
      <c r="E389" s="36"/>
    </row>
    <row r="390" spans="1:5" x14ac:dyDescent="0.25">
      <c r="A390" s="31" t="s">
        <v>1740</v>
      </c>
      <c r="B390" s="48">
        <v>300</v>
      </c>
      <c r="C390" s="48">
        <v>296</v>
      </c>
      <c r="D390" s="32" t="s">
        <v>370</v>
      </c>
      <c r="E390" s="36"/>
    </row>
    <row r="391" spans="1:5" x14ac:dyDescent="0.25">
      <c r="A391" s="31" t="s">
        <v>1741</v>
      </c>
      <c r="B391" s="48">
        <v>840</v>
      </c>
      <c r="C391" s="48">
        <v>840</v>
      </c>
      <c r="D391" s="32" t="s">
        <v>43</v>
      </c>
      <c r="E391" s="36"/>
    </row>
    <row r="392" spans="1:5" x14ac:dyDescent="0.25">
      <c r="A392" s="31" t="s">
        <v>1742</v>
      </c>
      <c r="B392" s="48">
        <v>140</v>
      </c>
      <c r="C392" s="48">
        <v>140</v>
      </c>
      <c r="D392" s="32" t="s">
        <v>43</v>
      </c>
      <c r="E392" s="36"/>
    </row>
    <row r="393" spans="1:5" ht="36" x14ac:dyDescent="0.25">
      <c r="A393" s="268" t="s">
        <v>1743</v>
      </c>
      <c r="B393" s="256">
        <v>815</v>
      </c>
      <c r="C393" s="256">
        <v>811</v>
      </c>
      <c r="D393" s="257" t="s">
        <v>370</v>
      </c>
      <c r="E393" s="234" t="s">
        <v>1383</v>
      </c>
    </row>
    <row r="394" spans="1:5" x14ac:dyDescent="0.25">
      <c r="A394" s="268" t="s">
        <v>1744</v>
      </c>
      <c r="B394" s="256">
        <v>7813</v>
      </c>
      <c r="C394" s="256">
        <v>7813</v>
      </c>
      <c r="D394" s="257" t="s">
        <v>1736</v>
      </c>
      <c r="E394" s="234"/>
    </row>
    <row r="395" spans="1:5" x14ac:dyDescent="0.25">
      <c r="A395" s="268" t="s">
        <v>1745</v>
      </c>
      <c r="B395" s="256">
        <v>4000</v>
      </c>
      <c r="C395" s="256">
        <v>3999</v>
      </c>
      <c r="D395" s="257" t="s">
        <v>349</v>
      </c>
      <c r="E395" s="234"/>
    </row>
    <row r="396" spans="1:5" x14ac:dyDescent="0.25">
      <c r="A396" s="268" t="s">
        <v>1746</v>
      </c>
      <c r="B396" s="256">
        <v>800</v>
      </c>
      <c r="C396" s="256">
        <v>557</v>
      </c>
      <c r="D396" s="257" t="s">
        <v>43</v>
      </c>
      <c r="E396" s="234"/>
    </row>
    <row r="397" spans="1:5" ht="36" x14ac:dyDescent="0.25">
      <c r="A397" s="268" t="s">
        <v>1747</v>
      </c>
      <c r="B397" s="256">
        <v>6127</v>
      </c>
      <c r="C397" s="256">
        <v>6127</v>
      </c>
      <c r="D397" s="257" t="s">
        <v>450</v>
      </c>
      <c r="E397" s="234" t="s">
        <v>1383</v>
      </c>
    </row>
    <row r="398" spans="1:5" ht="24" x14ac:dyDescent="0.25">
      <c r="A398" s="268" t="s">
        <v>1748</v>
      </c>
      <c r="B398" s="256">
        <v>3665</v>
      </c>
      <c r="C398" s="256">
        <v>3665</v>
      </c>
      <c r="D398" s="257" t="s">
        <v>450</v>
      </c>
      <c r="E398" s="234"/>
    </row>
    <row r="399" spans="1:5" x14ac:dyDescent="0.25">
      <c r="A399" s="31" t="s">
        <v>1749</v>
      </c>
      <c r="B399" s="48">
        <v>1224</v>
      </c>
      <c r="C399" s="48">
        <v>1224</v>
      </c>
      <c r="D399" s="32" t="s">
        <v>1730</v>
      </c>
      <c r="E399" s="36"/>
    </row>
    <row r="400" spans="1:5" x14ac:dyDescent="0.25">
      <c r="A400" s="31" t="s">
        <v>1750</v>
      </c>
      <c r="B400" s="48">
        <v>3470</v>
      </c>
      <c r="C400" s="48">
        <v>3470</v>
      </c>
      <c r="D400" s="32" t="s">
        <v>1730</v>
      </c>
      <c r="E400" s="36"/>
    </row>
    <row r="401" spans="1:5" x14ac:dyDescent="0.25">
      <c r="A401" s="31" t="s">
        <v>1751</v>
      </c>
      <c r="B401" s="48">
        <v>2100</v>
      </c>
      <c r="C401" s="48">
        <v>2100</v>
      </c>
      <c r="D401" s="32" t="s">
        <v>450</v>
      </c>
      <c r="E401" s="36"/>
    </row>
    <row r="402" spans="1:5" ht="48" x14ac:dyDescent="0.25">
      <c r="A402" s="31" t="s">
        <v>1752</v>
      </c>
      <c r="B402" s="48">
        <v>2314</v>
      </c>
      <c r="C402" s="48">
        <v>2314</v>
      </c>
      <c r="D402" s="32" t="s">
        <v>49</v>
      </c>
      <c r="E402" s="36" t="s">
        <v>1475</v>
      </c>
    </row>
    <row r="403" spans="1:5" ht="36" x14ac:dyDescent="0.25">
      <c r="A403" s="31" t="s">
        <v>1753</v>
      </c>
      <c r="B403" s="48">
        <v>11469</v>
      </c>
      <c r="C403" s="48">
        <v>11469</v>
      </c>
      <c r="D403" s="32" t="s">
        <v>1736</v>
      </c>
      <c r="E403" s="36" t="s">
        <v>1383</v>
      </c>
    </row>
    <row r="404" spans="1:5" x14ac:dyDescent="0.25">
      <c r="A404" s="31" t="s">
        <v>1754</v>
      </c>
      <c r="B404" s="48">
        <v>1390</v>
      </c>
      <c r="C404" s="48">
        <v>1390</v>
      </c>
      <c r="D404" s="32" t="s">
        <v>49</v>
      </c>
      <c r="E404" s="36"/>
    </row>
    <row r="405" spans="1:5" x14ac:dyDescent="0.25">
      <c r="A405" s="31" t="s">
        <v>1755</v>
      </c>
      <c r="B405" s="48">
        <v>9384</v>
      </c>
      <c r="C405" s="48">
        <v>7601</v>
      </c>
      <c r="D405" s="32" t="s">
        <v>64</v>
      </c>
      <c r="E405" s="36"/>
    </row>
    <row r="406" spans="1:5" ht="36" x14ac:dyDescent="0.25">
      <c r="A406" s="31" t="s">
        <v>1756</v>
      </c>
      <c r="B406" s="48">
        <v>2029</v>
      </c>
      <c r="C406" s="48">
        <v>2029</v>
      </c>
      <c r="D406" s="32" t="s">
        <v>1730</v>
      </c>
      <c r="E406" s="36" t="s">
        <v>1383</v>
      </c>
    </row>
    <row r="407" spans="1:5" x14ac:dyDescent="0.25">
      <c r="A407" s="31" t="s">
        <v>1757</v>
      </c>
      <c r="B407" s="48">
        <v>893</v>
      </c>
      <c r="C407" s="48">
        <v>893</v>
      </c>
      <c r="D407" s="32" t="s">
        <v>43</v>
      </c>
      <c r="E407" s="36"/>
    </row>
    <row r="408" spans="1:5" x14ac:dyDescent="0.25">
      <c r="A408" s="31" t="s">
        <v>1758</v>
      </c>
      <c r="B408" s="48">
        <v>754</v>
      </c>
      <c r="C408" s="48">
        <v>754</v>
      </c>
      <c r="D408" s="32" t="s">
        <v>1736</v>
      </c>
      <c r="E408" s="36"/>
    </row>
    <row r="409" spans="1:5" ht="36" x14ac:dyDescent="0.25">
      <c r="A409" s="31" t="s">
        <v>1759</v>
      </c>
      <c r="B409" s="48">
        <v>1426</v>
      </c>
      <c r="C409" s="48">
        <v>1423</v>
      </c>
      <c r="D409" s="32" t="s">
        <v>370</v>
      </c>
      <c r="E409" s="36" t="s">
        <v>1383</v>
      </c>
    </row>
    <row r="410" spans="1:5" x14ac:dyDescent="0.25">
      <c r="A410" s="31" t="s">
        <v>1760</v>
      </c>
      <c r="B410" s="48">
        <v>450</v>
      </c>
      <c r="C410" s="48">
        <v>450</v>
      </c>
      <c r="D410" s="32" t="s">
        <v>1730</v>
      </c>
      <c r="E410" s="36"/>
    </row>
    <row r="411" spans="1:5" ht="36" x14ac:dyDescent="0.25">
      <c r="A411" s="31" t="s">
        <v>1761</v>
      </c>
      <c r="B411" s="48">
        <v>1464</v>
      </c>
      <c r="C411" s="48">
        <v>1462</v>
      </c>
      <c r="D411" s="32" t="s">
        <v>43</v>
      </c>
      <c r="E411" s="36" t="s">
        <v>1383</v>
      </c>
    </row>
    <row r="412" spans="1:5" ht="36" x14ac:dyDescent="0.25">
      <c r="A412" s="31" t="s">
        <v>1762</v>
      </c>
      <c r="B412" s="48">
        <v>19784</v>
      </c>
      <c r="C412" s="48">
        <v>19784</v>
      </c>
      <c r="D412" s="32" t="s">
        <v>450</v>
      </c>
      <c r="E412" s="36" t="s">
        <v>1383</v>
      </c>
    </row>
    <row r="413" spans="1:5" ht="36" x14ac:dyDescent="0.25">
      <c r="A413" s="31" t="s">
        <v>1763</v>
      </c>
      <c r="B413" s="48">
        <v>2060</v>
      </c>
      <c r="C413" s="48">
        <v>2060</v>
      </c>
      <c r="D413" s="32" t="s">
        <v>49</v>
      </c>
      <c r="E413" s="36" t="s">
        <v>1383</v>
      </c>
    </row>
    <row r="414" spans="1:5" x14ac:dyDescent="0.25">
      <c r="A414" s="31" t="s">
        <v>1764</v>
      </c>
      <c r="B414" s="48">
        <v>5300</v>
      </c>
      <c r="C414" s="48">
        <v>5300</v>
      </c>
      <c r="D414" s="32" t="s">
        <v>1736</v>
      </c>
      <c r="E414" s="36"/>
    </row>
    <row r="415" spans="1:5" x14ac:dyDescent="0.25">
      <c r="A415" s="31" t="s">
        <v>1765</v>
      </c>
      <c r="B415" s="48">
        <v>400</v>
      </c>
      <c r="C415" s="48">
        <v>400</v>
      </c>
      <c r="D415" s="32" t="s">
        <v>450</v>
      </c>
      <c r="E415" s="36"/>
    </row>
    <row r="416" spans="1:5" ht="48" x14ac:dyDescent="0.25">
      <c r="A416" s="31" t="s">
        <v>1766</v>
      </c>
      <c r="B416" s="48">
        <v>1473</v>
      </c>
      <c r="C416" s="48">
        <v>1473</v>
      </c>
      <c r="D416" s="32" t="s">
        <v>450</v>
      </c>
      <c r="E416" s="36" t="s">
        <v>1475</v>
      </c>
    </row>
    <row r="417" spans="1:5" ht="72" x14ac:dyDescent="0.25">
      <c r="A417" s="31" t="s">
        <v>1767</v>
      </c>
      <c r="B417" s="48">
        <v>16367</v>
      </c>
      <c r="C417" s="48">
        <v>16367</v>
      </c>
      <c r="D417" s="32" t="s">
        <v>450</v>
      </c>
      <c r="E417" s="36" t="s">
        <v>1768</v>
      </c>
    </row>
    <row r="418" spans="1:5" x14ac:dyDescent="0.25">
      <c r="A418" s="31" t="s">
        <v>1769</v>
      </c>
      <c r="B418" s="48">
        <v>5901</v>
      </c>
      <c r="C418" s="48">
        <v>5901</v>
      </c>
      <c r="D418" s="32" t="s">
        <v>450</v>
      </c>
      <c r="E418" s="36"/>
    </row>
    <row r="419" spans="1:5" x14ac:dyDescent="0.25">
      <c r="A419" s="31" t="s">
        <v>1770</v>
      </c>
      <c r="B419" s="48">
        <v>1407</v>
      </c>
      <c r="C419" s="48">
        <v>1407</v>
      </c>
      <c r="D419" s="32" t="s">
        <v>1730</v>
      </c>
      <c r="E419" s="36"/>
    </row>
    <row r="420" spans="1:5" x14ac:dyDescent="0.25">
      <c r="A420" s="31" t="s">
        <v>1771</v>
      </c>
      <c r="B420" s="48">
        <v>500</v>
      </c>
      <c r="C420" s="48">
        <v>500</v>
      </c>
      <c r="D420" s="32" t="s">
        <v>1730</v>
      </c>
      <c r="E420" s="36"/>
    </row>
    <row r="421" spans="1:5" x14ac:dyDescent="0.25">
      <c r="A421" s="31" t="s">
        <v>1772</v>
      </c>
      <c r="B421" s="48">
        <v>680</v>
      </c>
      <c r="C421" s="48">
        <v>680</v>
      </c>
      <c r="D421" s="32" t="s">
        <v>43</v>
      </c>
      <c r="E421" s="36"/>
    </row>
    <row r="422" spans="1:5" x14ac:dyDescent="0.25">
      <c r="A422" s="31" t="s">
        <v>1773</v>
      </c>
      <c r="B422" s="48">
        <v>4000</v>
      </c>
      <c r="C422" s="48">
        <v>3761</v>
      </c>
      <c r="D422" s="32" t="s">
        <v>349</v>
      </c>
      <c r="E422" s="36"/>
    </row>
    <row r="423" spans="1:5" ht="36" x14ac:dyDescent="0.25">
      <c r="A423" s="268" t="s">
        <v>1774</v>
      </c>
      <c r="B423" s="256">
        <v>3374</v>
      </c>
      <c r="C423" s="256">
        <v>3374</v>
      </c>
      <c r="D423" s="257" t="s">
        <v>1775</v>
      </c>
      <c r="E423" s="234" t="s">
        <v>1383</v>
      </c>
    </row>
    <row r="424" spans="1:5" ht="24" x14ac:dyDescent="0.25">
      <c r="A424" s="268" t="s">
        <v>1776</v>
      </c>
      <c r="B424" s="256">
        <v>623</v>
      </c>
      <c r="C424" s="256">
        <v>623</v>
      </c>
      <c r="D424" s="257" t="s">
        <v>43</v>
      </c>
      <c r="E424" s="234"/>
    </row>
    <row r="425" spans="1:5" ht="36" x14ac:dyDescent="0.25">
      <c r="A425" s="268" t="s">
        <v>1777</v>
      </c>
      <c r="B425" s="256">
        <v>4236</v>
      </c>
      <c r="C425" s="256">
        <v>4151</v>
      </c>
      <c r="D425" s="257" t="s">
        <v>349</v>
      </c>
      <c r="E425" s="234" t="s">
        <v>1383</v>
      </c>
    </row>
    <row r="426" spans="1:5" x14ac:dyDescent="0.25">
      <c r="A426" s="268" t="s">
        <v>1778</v>
      </c>
      <c r="B426" s="256">
        <v>2707</v>
      </c>
      <c r="C426" s="256">
        <v>2707</v>
      </c>
      <c r="D426" s="257" t="s">
        <v>450</v>
      </c>
      <c r="E426" s="234"/>
    </row>
    <row r="427" spans="1:5" ht="48" x14ac:dyDescent="0.25">
      <c r="A427" s="268" t="s">
        <v>1779</v>
      </c>
      <c r="B427" s="256">
        <v>1684</v>
      </c>
      <c r="C427" s="256">
        <v>1684</v>
      </c>
      <c r="D427" s="257" t="s">
        <v>49</v>
      </c>
      <c r="E427" s="234" t="s">
        <v>1475</v>
      </c>
    </row>
    <row r="428" spans="1:5" ht="36" x14ac:dyDescent="0.25">
      <c r="A428" s="268" t="s">
        <v>1780</v>
      </c>
      <c r="B428" s="256">
        <v>846</v>
      </c>
      <c r="C428" s="256">
        <v>816</v>
      </c>
      <c r="D428" s="257" t="s">
        <v>370</v>
      </c>
      <c r="E428" s="234" t="s">
        <v>1383</v>
      </c>
    </row>
    <row r="429" spans="1:5" x14ac:dyDescent="0.25">
      <c r="A429" s="268" t="s">
        <v>1781</v>
      </c>
      <c r="B429" s="256">
        <v>2443</v>
      </c>
      <c r="C429" s="256">
        <v>2443</v>
      </c>
      <c r="D429" s="257" t="s">
        <v>1775</v>
      </c>
      <c r="E429" s="234"/>
    </row>
    <row r="430" spans="1:5" ht="36" x14ac:dyDescent="0.25">
      <c r="A430" s="268" t="s">
        <v>1782</v>
      </c>
      <c r="B430" s="256">
        <v>1543</v>
      </c>
      <c r="C430" s="256">
        <v>1543</v>
      </c>
      <c r="D430" s="257" t="s">
        <v>1738</v>
      </c>
      <c r="E430" s="234" t="s">
        <v>1383</v>
      </c>
    </row>
    <row r="431" spans="1:5" x14ac:dyDescent="0.25">
      <c r="A431" s="268" t="s">
        <v>1783</v>
      </c>
      <c r="B431" s="256">
        <v>3010</v>
      </c>
      <c r="C431" s="256">
        <v>3010</v>
      </c>
      <c r="D431" s="257" t="s">
        <v>1736</v>
      </c>
      <c r="E431" s="234"/>
    </row>
    <row r="432" spans="1:5" x14ac:dyDescent="0.25">
      <c r="A432" s="268" t="s">
        <v>1784</v>
      </c>
      <c r="B432" s="256">
        <v>1000</v>
      </c>
      <c r="C432" s="256">
        <v>1000</v>
      </c>
      <c r="D432" s="257" t="s">
        <v>49</v>
      </c>
      <c r="E432" s="234"/>
    </row>
    <row r="433" spans="1:5" ht="120" x14ac:dyDescent="0.25">
      <c r="A433" s="268" t="s">
        <v>1785</v>
      </c>
      <c r="B433" s="256">
        <v>19902</v>
      </c>
      <c r="C433" s="256">
        <v>19902</v>
      </c>
      <c r="D433" s="257" t="s">
        <v>450</v>
      </c>
      <c r="E433" s="234" t="s">
        <v>1786</v>
      </c>
    </row>
    <row r="434" spans="1:5" x14ac:dyDescent="0.25">
      <c r="A434" s="268" t="s">
        <v>1787</v>
      </c>
      <c r="B434" s="256">
        <v>300</v>
      </c>
      <c r="C434" s="256">
        <v>300</v>
      </c>
      <c r="D434" s="257" t="s">
        <v>1730</v>
      </c>
      <c r="E434" s="234"/>
    </row>
    <row r="435" spans="1:5" x14ac:dyDescent="0.25">
      <c r="A435" s="268" t="s">
        <v>1788</v>
      </c>
      <c r="B435" s="256">
        <v>1206</v>
      </c>
      <c r="C435" s="256">
        <v>1206</v>
      </c>
      <c r="D435" s="257" t="s">
        <v>1775</v>
      </c>
      <c r="E435" s="234"/>
    </row>
    <row r="436" spans="1:5" x14ac:dyDescent="0.25">
      <c r="A436" s="268" t="s">
        <v>1789</v>
      </c>
      <c r="B436" s="256">
        <v>502</v>
      </c>
      <c r="C436" s="256">
        <v>502</v>
      </c>
      <c r="D436" s="257" t="s">
        <v>1738</v>
      </c>
      <c r="E436" s="234"/>
    </row>
    <row r="437" spans="1:5" ht="36" x14ac:dyDescent="0.25">
      <c r="A437" s="268" t="s">
        <v>1790</v>
      </c>
      <c r="B437" s="256">
        <v>11792</v>
      </c>
      <c r="C437" s="256">
        <v>11792</v>
      </c>
      <c r="D437" s="257" t="s">
        <v>349</v>
      </c>
      <c r="E437" s="234" t="s">
        <v>1383</v>
      </c>
    </row>
    <row r="438" spans="1:5" x14ac:dyDescent="0.25">
      <c r="A438" s="268" t="s">
        <v>1791</v>
      </c>
      <c r="B438" s="256">
        <v>600</v>
      </c>
      <c r="C438" s="256">
        <v>600</v>
      </c>
      <c r="D438" s="257" t="s">
        <v>1775</v>
      </c>
      <c r="E438" s="234"/>
    </row>
    <row r="439" spans="1:5" x14ac:dyDescent="0.25">
      <c r="A439" s="268" t="s">
        <v>1792</v>
      </c>
      <c r="B439" s="256">
        <v>6242</v>
      </c>
      <c r="C439" s="256">
        <v>6242</v>
      </c>
      <c r="D439" s="257" t="s">
        <v>1730</v>
      </c>
      <c r="E439" s="234"/>
    </row>
    <row r="440" spans="1:5" x14ac:dyDescent="0.25">
      <c r="A440" s="268" t="s">
        <v>1793</v>
      </c>
      <c r="B440" s="256">
        <v>4500</v>
      </c>
      <c r="C440" s="256">
        <v>4484</v>
      </c>
      <c r="D440" s="257" t="s">
        <v>43</v>
      </c>
      <c r="E440" s="234"/>
    </row>
    <row r="441" spans="1:5" x14ac:dyDescent="0.25">
      <c r="A441" s="268" t="s">
        <v>1794</v>
      </c>
      <c r="B441" s="256">
        <v>2410</v>
      </c>
      <c r="C441" s="256">
        <v>2410</v>
      </c>
      <c r="D441" s="257" t="s">
        <v>1730</v>
      </c>
      <c r="E441" s="234"/>
    </row>
    <row r="442" spans="1:5" x14ac:dyDescent="0.25">
      <c r="A442" s="268" t="s">
        <v>1795</v>
      </c>
      <c r="B442" s="256">
        <v>2634</v>
      </c>
      <c r="C442" s="256">
        <v>2634</v>
      </c>
      <c r="D442" s="257" t="s">
        <v>370</v>
      </c>
      <c r="E442" s="234"/>
    </row>
    <row r="443" spans="1:5" ht="48" x14ac:dyDescent="0.25">
      <c r="A443" s="268" t="s">
        <v>1796</v>
      </c>
      <c r="B443" s="256">
        <v>2940</v>
      </c>
      <c r="C443" s="256">
        <v>2940</v>
      </c>
      <c r="D443" s="257" t="s">
        <v>370</v>
      </c>
      <c r="E443" s="234" t="s">
        <v>1475</v>
      </c>
    </row>
    <row r="444" spans="1:5" x14ac:dyDescent="0.25">
      <c r="A444" s="268" t="s">
        <v>1797</v>
      </c>
      <c r="B444" s="256">
        <v>1276</v>
      </c>
      <c r="C444" s="256">
        <v>1217</v>
      </c>
      <c r="D444" s="257" t="s">
        <v>43</v>
      </c>
      <c r="E444" s="234"/>
    </row>
    <row r="445" spans="1:5" x14ac:dyDescent="0.25">
      <c r="A445" s="268" t="s">
        <v>1798</v>
      </c>
      <c r="B445" s="256">
        <v>500</v>
      </c>
      <c r="C445" s="256">
        <v>385</v>
      </c>
      <c r="D445" s="257" t="s">
        <v>43</v>
      </c>
      <c r="E445" s="234"/>
    </row>
    <row r="446" spans="1:5" ht="48" x14ac:dyDescent="0.25">
      <c r="A446" s="268" t="s">
        <v>1799</v>
      </c>
      <c r="B446" s="256">
        <v>3509</v>
      </c>
      <c r="C446" s="256">
        <v>3509</v>
      </c>
      <c r="D446" s="257" t="s">
        <v>370</v>
      </c>
      <c r="E446" s="234" t="s">
        <v>1475</v>
      </c>
    </row>
    <row r="447" spans="1:5" x14ac:dyDescent="0.25">
      <c r="A447" s="268" t="s">
        <v>1800</v>
      </c>
      <c r="B447" s="256">
        <v>1900</v>
      </c>
      <c r="C447" s="256">
        <v>1900</v>
      </c>
      <c r="D447" s="257" t="s">
        <v>1775</v>
      </c>
      <c r="E447" s="234"/>
    </row>
    <row r="448" spans="1:5" x14ac:dyDescent="0.25">
      <c r="A448" s="268" t="s">
        <v>1801</v>
      </c>
      <c r="B448" s="256">
        <v>6727</v>
      </c>
      <c r="C448" s="256">
        <v>6727</v>
      </c>
      <c r="D448" s="257" t="s">
        <v>1730</v>
      </c>
      <c r="E448" s="234"/>
    </row>
    <row r="449" spans="1:5" x14ac:dyDescent="0.25">
      <c r="A449" s="268" t="s">
        <v>1802</v>
      </c>
      <c r="B449" s="256">
        <v>7190</v>
      </c>
      <c r="C449" s="256">
        <v>7190</v>
      </c>
      <c r="D449" s="257" t="s">
        <v>1730</v>
      </c>
      <c r="E449" s="234"/>
    </row>
    <row r="450" spans="1:5" x14ac:dyDescent="0.25">
      <c r="A450" s="268" t="s">
        <v>1803</v>
      </c>
      <c r="B450" s="256">
        <v>3500</v>
      </c>
      <c r="C450" s="256">
        <v>3421</v>
      </c>
      <c r="D450" s="257" t="s">
        <v>349</v>
      </c>
      <c r="E450" s="234"/>
    </row>
    <row r="451" spans="1:5" x14ac:dyDescent="0.25">
      <c r="A451" s="268" t="s">
        <v>1804</v>
      </c>
      <c r="B451" s="256">
        <v>2363</v>
      </c>
      <c r="C451" s="256">
        <v>2363</v>
      </c>
      <c r="D451" s="257" t="s">
        <v>450</v>
      </c>
      <c r="E451" s="234"/>
    </row>
    <row r="452" spans="1:5" x14ac:dyDescent="0.25">
      <c r="A452" s="268" t="s">
        <v>1805</v>
      </c>
      <c r="B452" s="256">
        <v>550</v>
      </c>
      <c r="C452" s="256">
        <v>550</v>
      </c>
      <c r="D452" s="257" t="s">
        <v>43</v>
      </c>
      <c r="E452" s="234"/>
    </row>
    <row r="453" spans="1:5" x14ac:dyDescent="0.25">
      <c r="A453" s="268" t="s">
        <v>1806</v>
      </c>
      <c r="B453" s="256">
        <v>9000</v>
      </c>
      <c r="C453" s="256">
        <v>9000</v>
      </c>
      <c r="D453" s="257" t="s">
        <v>1730</v>
      </c>
      <c r="E453" s="234"/>
    </row>
    <row r="454" spans="1:5" x14ac:dyDescent="0.25">
      <c r="A454" s="268" t="s">
        <v>1807</v>
      </c>
      <c r="B454" s="256">
        <v>662</v>
      </c>
      <c r="C454" s="256">
        <v>662</v>
      </c>
      <c r="D454" s="257" t="s">
        <v>43</v>
      </c>
      <c r="E454" s="234"/>
    </row>
    <row r="455" spans="1:5" x14ac:dyDescent="0.25">
      <c r="A455" s="268" t="s">
        <v>1808</v>
      </c>
      <c r="B455" s="256">
        <v>700</v>
      </c>
      <c r="C455" s="256">
        <v>700</v>
      </c>
      <c r="D455" s="257" t="s">
        <v>43</v>
      </c>
      <c r="E455" s="234"/>
    </row>
    <row r="456" spans="1:5" x14ac:dyDescent="0.25">
      <c r="A456" s="268" t="s">
        <v>1809</v>
      </c>
      <c r="B456" s="256">
        <v>5100</v>
      </c>
      <c r="C456" s="256">
        <v>5100</v>
      </c>
      <c r="D456" s="257" t="s">
        <v>49</v>
      </c>
      <c r="E456" s="234"/>
    </row>
    <row r="457" spans="1:5" ht="72" x14ac:dyDescent="0.25">
      <c r="A457" s="268" t="s">
        <v>1810</v>
      </c>
      <c r="B457" s="256">
        <v>19912</v>
      </c>
      <c r="C457" s="256">
        <v>19912</v>
      </c>
      <c r="D457" s="257" t="s">
        <v>450</v>
      </c>
      <c r="E457" s="234" t="s">
        <v>1768</v>
      </c>
    </row>
    <row r="458" spans="1:5" x14ac:dyDescent="0.25">
      <c r="A458" s="268" t="s">
        <v>1811</v>
      </c>
      <c r="B458" s="256">
        <v>3000</v>
      </c>
      <c r="C458" s="256">
        <v>3000</v>
      </c>
      <c r="D458" s="257" t="s">
        <v>450</v>
      </c>
      <c r="E458" s="234"/>
    </row>
    <row r="459" spans="1:5" x14ac:dyDescent="0.25">
      <c r="A459" s="268" t="s">
        <v>1812</v>
      </c>
      <c r="B459" s="256">
        <v>650</v>
      </c>
      <c r="C459" s="256">
        <v>650</v>
      </c>
      <c r="D459" s="257" t="s">
        <v>43</v>
      </c>
      <c r="E459" s="234"/>
    </row>
    <row r="460" spans="1:5" x14ac:dyDescent="0.25">
      <c r="A460" s="268" t="s">
        <v>1813</v>
      </c>
      <c r="B460" s="256">
        <v>480</v>
      </c>
      <c r="C460" s="256">
        <v>480</v>
      </c>
      <c r="D460" s="257" t="s">
        <v>43</v>
      </c>
      <c r="E460" s="234"/>
    </row>
    <row r="461" spans="1:5" x14ac:dyDescent="0.25">
      <c r="A461" s="268" t="s">
        <v>1814</v>
      </c>
      <c r="B461" s="256">
        <v>900</v>
      </c>
      <c r="C461" s="256">
        <v>900</v>
      </c>
      <c r="D461" s="257" t="s">
        <v>450</v>
      </c>
      <c r="E461" s="234"/>
    </row>
    <row r="462" spans="1:5" x14ac:dyDescent="0.25">
      <c r="A462" s="268" t="s">
        <v>1815</v>
      </c>
      <c r="B462" s="256">
        <v>360</v>
      </c>
      <c r="C462" s="256">
        <v>360</v>
      </c>
      <c r="D462" s="257" t="s">
        <v>43</v>
      </c>
      <c r="E462" s="234"/>
    </row>
    <row r="463" spans="1:5" x14ac:dyDescent="0.25">
      <c r="A463" s="268" t="s">
        <v>1816</v>
      </c>
      <c r="B463" s="256">
        <v>600</v>
      </c>
      <c r="C463" s="256">
        <v>600</v>
      </c>
      <c r="D463" s="257" t="s">
        <v>450</v>
      </c>
      <c r="E463" s="234"/>
    </row>
    <row r="464" spans="1:5" x14ac:dyDescent="0.25">
      <c r="A464" s="268" t="s">
        <v>1817</v>
      </c>
      <c r="B464" s="256">
        <v>7449</v>
      </c>
      <c r="C464" s="256">
        <v>7449</v>
      </c>
      <c r="D464" s="257" t="s">
        <v>450</v>
      </c>
      <c r="E464" s="234"/>
    </row>
    <row r="465" spans="1:5" x14ac:dyDescent="0.25">
      <c r="A465" s="268" t="s">
        <v>1818</v>
      </c>
      <c r="B465" s="256">
        <v>170</v>
      </c>
      <c r="C465" s="256">
        <v>170</v>
      </c>
      <c r="D465" s="257" t="s">
        <v>450</v>
      </c>
      <c r="E465" s="234"/>
    </row>
    <row r="466" spans="1:5" x14ac:dyDescent="0.25">
      <c r="A466" s="268" t="s">
        <v>1819</v>
      </c>
      <c r="B466" s="256">
        <v>3500</v>
      </c>
      <c r="C466" s="256">
        <v>3500</v>
      </c>
      <c r="D466" s="257" t="s">
        <v>49</v>
      </c>
      <c r="E466" s="234"/>
    </row>
    <row r="467" spans="1:5" x14ac:dyDescent="0.25">
      <c r="A467" s="268" t="s">
        <v>1820</v>
      </c>
      <c r="B467" s="256">
        <v>2362</v>
      </c>
      <c r="C467" s="256">
        <v>2362</v>
      </c>
      <c r="D467" s="257" t="s">
        <v>49</v>
      </c>
      <c r="E467" s="234"/>
    </row>
    <row r="468" spans="1:5" x14ac:dyDescent="0.25">
      <c r="A468" s="268" t="s">
        <v>1821</v>
      </c>
      <c r="B468" s="256">
        <v>1092</v>
      </c>
      <c r="C468" s="256">
        <v>1092</v>
      </c>
      <c r="D468" s="257" t="s">
        <v>370</v>
      </c>
      <c r="E468" s="234"/>
    </row>
    <row r="469" spans="1:5" x14ac:dyDescent="0.25">
      <c r="A469" s="268" t="s">
        <v>1822</v>
      </c>
      <c r="B469" s="256">
        <v>161</v>
      </c>
      <c r="C469" s="256">
        <v>161</v>
      </c>
      <c r="D469" s="257" t="s">
        <v>1736</v>
      </c>
      <c r="E469" s="234"/>
    </row>
    <row r="470" spans="1:5" ht="36" x14ac:dyDescent="0.25">
      <c r="A470" s="268" t="s">
        <v>1823</v>
      </c>
      <c r="B470" s="256">
        <v>5024</v>
      </c>
      <c r="C470" s="256">
        <v>5024</v>
      </c>
      <c r="D470" s="257" t="s">
        <v>49</v>
      </c>
      <c r="E470" s="234" t="s">
        <v>1383</v>
      </c>
    </row>
    <row r="471" spans="1:5" x14ac:dyDescent="0.25">
      <c r="A471" s="268" t="s">
        <v>1824</v>
      </c>
      <c r="B471" s="256">
        <v>450</v>
      </c>
      <c r="C471" s="256">
        <v>450</v>
      </c>
      <c r="D471" s="257" t="s">
        <v>43</v>
      </c>
      <c r="E471" s="234"/>
    </row>
    <row r="472" spans="1:5" x14ac:dyDescent="0.25">
      <c r="A472" s="268" t="s">
        <v>1825</v>
      </c>
      <c r="B472" s="256">
        <v>16720</v>
      </c>
      <c r="C472" s="256">
        <v>15999</v>
      </c>
      <c r="D472" s="257" t="s">
        <v>1345</v>
      </c>
      <c r="E472" s="234"/>
    </row>
    <row r="473" spans="1:5" x14ac:dyDescent="0.25">
      <c r="A473" s="268" t="s">
        <v>1826</v>
      </c>
      <c r="B473" s="256">
        <v>750</v>
      </c>
      <c r="C473" s="256">
        <v>750</v>
      </c>
      <c r="D473" s="257" t="s">
        <v>450</v>
      </c>
      <c r="E473" s="234"/>
    </row>
    <row r="474" spans="1:5" x14ac:dyDescent="0.25">
      <c r="A474" s="268" t="s">
        <v>1827</v>
      </c>
      <c r="B474" s="256">
        <v>672</v>
      </c>
      <c r="C474" s="256">
        <v>672</v>
      </c>
      <c r="D474" s="257" t="s">
        <v>49</v>
      </c>
      <c r="E474" s="234"/>
    </row>
    <row r="475" spans="1:5" ht="108" x14ac:dyDescent="0.25">
      <c r="A475" s="268" t="s">
        <v>1828</v>
      </c>
      <c r="B475" s="256">
        <v>23529</v>
      </c>
      <c r="C475" s="256">
        <v>23529</v>
      </c>
      <c r="D475" s="257" t="s">
        <v>450</v>
      </c>
      <c r="E475" s="234" t="s">
        <v>1829</v>
      </c>
    </row>
    <row r="476" spans="1:5" x14ac:dyDescent="0.25">
      <c r="A476" s="268" t="s">
        <v>1830</v>
      </c>
      <c r="B476" s="256">
        <v>1507</v>
      </c>
      <c r="C476" s="256">
        <v>1507</v>
      </c>
      <c r="D476" s="257" t="s">
        <v>49</v>
      </c>
      <c r="E476" s="234"/>
    </row>
    <row r="477" spans="1:5" ht="36" x14ac:dyDescent="0.25">
      <c r="A477" s="268" t="s">
        <v>1831</v>
      </c>
      <c r="B477" s="256">
        <v>513</v>
      </c>
      <c r="C477" s="256">
        <v>505</v>
      </c>
      <c r="D477" s="257" t="s">
        <v>62</v>
      </c>
      <c r="E477" s="234" t="s">
        <v>1383</v>
      </c>
    </row>
    <row r="478" spans="1:5" x14ac:dyDescent="0.25">
      <c r="A478" s="268" t="s">
        <v>1832</v>
      </c>
      <c r="B478" s="256">
        <v>600</v>
      </c>
      <c r="C478" s="256">
        <v>600</v>
      </c>
      <c r="D478" s="257" t="s">
        <v>1736</v>
      </c>
      <c r="E478" s="234"/>
    </row>
    <row r="479" spans="1:5" ht="36" x14ac:dyDescent="0.25">
      <c r="A479" s="268" t="s">
        <v>1833</v>
      </c>
      <c r="B479" s="256">
        <v>3131</v>
      </c>
      <c r="C479" s="256">
        <v>3131</v>
      </c>
      <c r="D479" s="257" t="s">
        <v>43</v>
      </c>
      <c r="E479" s="234" t="s">
        <v>1383</v>
      </c>
    </row>
    <row r="480" spans="1:5" ht="36" x14ac:dyDescent="0.25">
      <c r="A480" s="268" t="s">
        <v>1834</v>
      </c>
      <c r="B480" s="256">
        <v>537</v>
      </c>
      <c r="C480" s="256">
        <v>535</v>
      </c>
      <c r="D480" s="257" t="s">
        <v>349</v>
      </c>
      <c r="E480" s="234" t="s">
        <v>1383</v>
      </c>
    </row>
    <row r="481" spans="1:5" x14ac:dyDescent="0.25">
      <c r="A481" s="268" t="s">
        <v>1835</v>
      </c>
      <c r="B481" s="256">
        <v>10636</v>
      </c>
      <c r="C481" s="256">
        <v>10636</v>
      </c>
      <c r="D481" s="257" t="s">
        <v>1736</v>
      </c>
      <c r="E481" s="234"/>
    </row>
    <row r="482" spans="1:5" ht="72" x14ac:dyDescent="0.25">
      <c r="A482" s="268" t="s">
        <v>1836</v>
      </c>
      <c r="B482" s="256">
        <v>29085</v>
      </c>
      <c r="C482" s="256">
        <v>29085</v>
      </c>
      <c r="D482" s="257" t="s">
        <v>349</v>
      </c>
      <c r="E482" s="234" t="s">
        <v>1768</v>
      </c>
    </row>
    <row r="483" spans="1:5" x14ac:dyDescent="0.25">
      <c r="A483" s="268" t="s">
        <v>1837</v>
      </c>
      <c r="B483" s="256">
        <v>20416</v>
      </c>
      <c r="C483" s="256">
        <v>20416</v>
      </c>
      <c r="D483" s="257" t="s">
        <v>62</v>
      </c>
      <c r="E483" s="234"/>
    </row>
    <row r="484" spans="1:5" ht="36" x14ac:dyDescent="0.25">
      <c r="A484" s="268" t="s">
        <v>1838</v>
      </c>
      <c r="B484" s="256">
        <v>1000</v>
      </c>
      <c r="C484" s="256">
        <v>1000</v>
      </c>
      <c r="D484" s="257" t="s">
        <v>450</v>
      </c>
      <c r="E484" s="234" t="s">
        <v>1383</v>
      </c>
    </row>
    <row r="485" spans="1:5" ht="36" x14ac:dyDescent="0.25">
      <c r="A485" s="268" t="s">
        <v>1839</v>
      </c>
      <c r="B485" s="256">
        <v>829</v>
      </c>
      <c r="C485" s="256">
        <v>829</v>
      </c>
      <c r="D485" s="257" t="s">
        <v>450</v>
      </c>
      <c r="E485" s="234" t="s">
        <v>1383</v>
      </c>
    </row>
    <row r="486" spans="1:5" x14ac:dyDescent="0.25">
      <c r="A486" s="268" t="s">
        <v>1840</v>
      </c>
      <c r="B486" s="256">
        <v>1025</v>
      </c>
      <c r="C486" s="256">
        <v>1025</v>
      </c>
      <c r="D486" s="257" t="s">
        <v>1730</v>
      </c>
      <c r="E486" s="234"/>
    </row>
    <row r="487" spans="1:5" ht="48" x14ac:dyDescent="0.25">
      <c r="A487" s="268" t="s">
        <v>1841</v>
      </c>
      <c r="B487" s="256">
        <v>3600</v>
      </c>
      <c r="C487" s="256">
        <v>3600</v>
      </c>
      <c r="D487" s="257" t="s">
        <v>450</v>
      </c>
      <c r="E487" s="234" t="s">
        <v>1475</v>
      </c>
    </row>
    <row r="488" spans="1:5" x14ac:dyDescent="0.25">
      <c r="A488" s="268" t="s">
        <v>1842</v>
      </c>
      <c r="B488" s="256">
        <v>12700</v>
      </c>
      <c r="C488" s="256">
        <v>12700</v>
      </c>
      <c r="D488" s="257" t="s">
        <v>450</v>
      </c>
      <c r="E488" s="234"/>
    </row>
    <row r="489" spans="1:5" x14ac:dyDescent="0.25">
      <c r="A489" s="268" t="s">
        <v>1843</v>
      </c>
      <c r="B489" s="256">
        <v>200</v>
      </c>
      <c r="C489" s="256">
        <v>200</v>
      </c>
      <c r="D489" s="257" t="s">
        <v>1736</v>
      </c>
      <c r="E489" s="234"/>
    </row>
    <row r="490" spans="1:5" x14ac:dyDescent="0.25">
      <c r="A490" s="268" t="s">
        <v>1844</v>
      </c>
      <c r="B490" s="256">
        <v>2273</v>
      </c>
      <c r="C490" s="256">
        <v>2273</v>
      </c>
      <c r="D490" s="257" t="s">
        <v>370</v>
      </c>
      <c r="E490" s="234"/>
    </row>
    <row r="491" spans="1:5" x14ac:dyDescent="0.25">
      <c r="A491" s="268" t="s">
        <v>1845</v>
      </c>
      <c r="B491" s="256">
        <v>1628</v>
      </c>
      <c r="C491" s="256">
        <v>1628</v>
      </c>
      <c r="D491" s="257" t="s">
        <v>1736</v>
      </c>
      <c r="E491" s="234"/>
    </row>
    <row r="492" spans="1:5" ht="36" x14ac:dyDescent="0.25">
      <c r="A492" s="268" t="s">
        <v>1846</v>
      </c>
      <c r="B492" s="256">
        <v>1563</v>
      </c>
      <c r="C492" s="256">
        <v>1510</v>
      </c>
      <c r="D492" s="257" t="s">
        <v>370</v>
      </c>
      <c r="E492" s="234" t="s">
        <v>1383</v>
      </c>
    </row>
    <row r="493" spans="1:5" x14ac:dyDescent="0.25">
      <c r="A493" s="268" t="s">
        <v>1847</v>
      </c>
      <c r="B493" s="256">
        <v>252</v>
      </c>
      <c r="C493" s="256">
        <v>252</v>
      </c>
      <c r="D493" s="257" t="s">
        <v>43</v>
      </c>
      <c r="E493" s="234"/>
    </row>
    <row r="494" spans="1:5" x14ac:dyDescent="0.25">
      <c r="A494" s="268" t="s">
        <v>1848</v>
      </c>
      <c r="B494" s="256">
        <v>500</v>
      </c>
      <c r="C494" s="256">
        <v>500</v>
      </c>
      <c r="D494" s="257" t="s">
        <v>43</v>
      </c>
      <c r="E494" s="234"/>
    </row>
    <row r="495" spans="1:5" x14ac:dyDescent="0.25">
      <c r="A495" s="268" t="s">
        <v>1849</v>
      </c>
      <c r="B495" s="256">
        <v>700</v>
      </c>
      <c r="C495" s="256">
        <v>700</v>
      </c>
      <c r="D495" s="257" t="s">
        <v>450</v>
      </c>
      <c r="E495" s="234"/>
    </row>
    <row r="496" spans="1:5" x14ac:dyDescent="0.25">
      <c r="A496" s="268" t="s">
        <v>1850</v>
      </c>
      <c r="B496" s="256">
        <v>9215</v>
      </c>
      <c r="C496" s="256">
        <v>9215</v>
      </c>
      <c r="D496" s="257" t="s">
        <v>349</v>
      </c>
      <c r="E496" s="234"/>
    </row>
    <row r="497" spans="1:5" ht="108" x14ac:dyDescent="0.25">
      <c r="A497" s="268" t="s">
        <v>1851</v>
      </c>
      <c r="B497" s="256">
        <v>20599</v>
      </c>
      <c r="C497" s="256">
        <v>20599</v>
      </c>
      <c r="D497" s="257" t="s">
        <v>450</v>
      </c>
      <c r="E497" s="234" t="s">
        <v>1852</v>
      </c>
    </row>
    <row r="498" spans="1:5" x14ac:dyDescent="0.25">
      <c r="A498" s="268" t="s">
        <v>1853</v>
      </c>
      <c r="B498" s="256">
        <v>2200</v>
      </c>
      <c r="C498" s="256">
        <v>2200</v>
      </c>
      <c r="D498" s="257" t="s">
        <v>49</v>
      </c>
      <c r="E498" s="234"/>
    </row>
    <row r="499" spans="1:5" x14ac:dyDescent="0.25">
      <c r="A499" s="268" t="s">
        <v>1854</v>
      </c>
      <c r="B499" s="256">
        <v>995</v>
      </c>
      <c r="C499" s="256">
        <v>995</v>
      </c>
      <c r="D499" s="257" t="s">
        <v>43</v>
      </c>
      <c r="E499" s="234"/>
    </row>
    <row r="500" spans="1:5" ht="48" x14ac:dyDescent="0.25">
      <c r="A500" s="268" t="s">
        <v>1855</v>
      </c>
      <c r="B500" s="256">
        <v>3620</v>
      </c>
      <c r="C500" s="256">
        <v>3620</v>
      </c>
      <c r="D500" s="257" t="s">
        <v>370</v>
      </c>
      <c r="E500" s="234" t="s">
        <v>1475</v>
      </c>
    </row>
    <row r="501" spans="1:5" x14ac:dyDescent="0.25">
      <c r="A501" s="268" t="s">
        <v>1856</v>
      </c>
      <c r="B501" s="256">
        <v>1557</v>
      </c>
      <c r="C501" s="256">
        <v>1557</v>
      </c>
      <c r="D501" s="257" t="s">
        <v>450</v>
      </c>
      <c r="E501" s="234"/>
    </row>
    <row r="502" spans="1:5" x14ac:dyDescent="0.25">
      <c r="A502" s="268" t="s">
        <v>1857</v>
      </c>
      <c r="B502" s="256">
        <v>2000</v>
      </c>
      <c r="C502" s="256">
        <v>1988</v>
      </c>
      <c r="D502" s="257" t="s">
        <v>370</v>
      </c>
      <c r="E502" s="234"/>
    </row>
    <row r="503" spans="1:5" x14ac:dyDescent="0.25">
      <c r="A503" s="268" t="s">
        <v>1858</v>
      </c>
      <c r="B503" s="256">
        <v>5500</v>
      </c>
      <c r="C503" s="256">
        <v>5183</v>
      </c>
      <c r="D503" s="257" t="s">
        <v>62</v>
      </c>
      <c r="E503" s="234"/>
    </row>
    <row r="504" spans="1:5" x14ac:dyDescent="0.25">
      <c r="A504" s="268" t="s">
        <v>1859</v>
      </c>
      <c r="B504" s="256">
        <v>3025</v>
      </c>
      <c r="C504" s="256">
        <v>3025</v>
      </c>
      <c r="D504" s="257" t="s">
        <v>370</v>
      </c>
      <c r="E504" s="234"/>
    </row>
    <row r="505" spans="1:5" x14ac:dyDescent="0.25">
      <c r="A505" s="268" t="s">
        <v>1860</v>
      </c>
      <c r="B505" s="256">
        <v>600</v>
      </c>
      <c r="C505" s="256">
        <v>600</v>
      </c>
      <c r="D505" s="257" t="s">
        <v>450</v>
      </c>
      <c r="E505" s="234"/>
    </row>
    <row r="506" spans="1:5" x14ac:dyDescent="0.25">
      <c r="A506" s="268" t="s">
        <v>1861</v>
      </c>
      <c r="B506" s="256">
        <v>1600</v>
      </c>
      <c r="C506" s="256">
        <v>1587</v>
      </c>
      <c r="D506" s="257" t="s">
        <v>349</v>
      </c>
      <c r="E506" s="234"/>
    </row>
    <row r="507" spans="1:5" x14ac:dyDescent="0.25">
      <c r="A507" s="268" t="s">
        <v>1862</v>
      </c>
      <c r="B507" s="256">
        <v>90</v>
      </c>
      <c r="C507" s="256">
        <v>90</v>
      </c>
      <c r="D507" s="257" t="s">
        <v>1863</v>
      </c>
      <c r="E507" s="234"/>
    </row>
    <row r="508" spans="1:5" ht="156" x14ac:dyDescent="0.25">
      <c r="A508" s="268" t="s">
        <v>1864</v>
      </c>
      <c r="B508" s="256">
        <v>57405</v>
      </c>
      <c r="C508" s="256">
        <v>57405</v>
      </c>
      <c r="D508" s="257" t="s">
        <v>1730</v>
      </c>
      <c r="E508" s="234" t="s">
        <v>1865</v>
      </c>
    </row>
    <row r="509" spans="1:5" x14ac:dyDescent="0.25">
      <c r="A509" s="268" t="s">
        <v>1866</v>
      </c>
      <c r="B509" s="256">
        <v>2128</v>
      </c>
      <c r="C509" s="256">
        <v>2128</v>
      </c>
      <c r="D509" s="257" t="s">
        <v>349</v>
      </c>
      <c r="E509" s="234"/>
    </row>
    <row r="510" spans="1:5" x14ac:dyDescent="0.25">
      <c r="A510" s="268" t="s">
        <v>1867</v>
      </c>
      <c r="B510" s="256">
        <v>400</v>
      </c>
      <c r="C510" s="256">
        <v>400</v>
      </c>
      <c r="D510" s="257" t="s">
        <v>49</v>
      </c>
      <c r="E510" s="234"/>
    </row>
    <row r="511" spans="1:5" x14ac:dyDescent="0.25">
      <c r="A511" s="268" t="s">
        <v>1868</v>
      </c>
      <c r="B511" s="256">
        <v>5033</v>
      </c>
      <c r="C511" s="256">
        <v>5033</v>
      </c>
      <c r="D511" s="257" t="s">
        <v>349</v>
      </c>
      <c r="E511" s="234"/>
    </row>
    <row r="512" spans="1:5" x14ac:dyDescent="0.25">
      <c r="A512" s="268" t="s">
        <v>1869</v>
      </c>
      <c r="B512" s="256">
        <v>4500</v>
      </c>
      <c r="C512" s="256">
        <v>4157</v>
      </c>
      <c r="D512" s="257" t="s">
        <v>43</v>
      </c>
      <c r="E512" s="234"/>
    </row>
    <row r="513" spans="1:5" x14ac:dyDescent="0.25">
      <c r="A513" s="268" t="s">
        <v>1870</v>
      </c>
      <c r="B513" s="256">
        <v>966</v>
      </c>
      <c r="C513" s="256">
        <v>966</v>
      </c>
      <c r="D513" s="257" t="s">
        <v>49</v>
      </c>
      <c r="E513" s="234"/>
    </row>
    <row r="514" spans="1:5" x14ac:dyDescent="0.25">
      <c r="A514" s="268" t="s">
        <v>1871</v>
      </c>
      <c r="B514" s="256">
        <v>10076</v>
      </c>
      <c r="C514" s="256">
        <v>8977</v>
      </c>
      <c r="D514" s="257" t="s">
        <v>1345</v>
      </c>
      <c r="E514" s="234"/>
    </row>
    <row r="515" spans="1:5" x14ac:dyDescent="0.25">
      <c r="A515" s="268" t="s">
        <v>1872</v>
      </c>
      <c r="B515" s="256">
        <v>2300</v>
      </c>
      <c r="C515" s="256">
        <v>2228</v>
      </c>
      <c r="D515" s="257" t="s">
        <v>370</v>
      </c>
      <c r="E515" s="234"/>
    </row>
    <row r="516" spans="1:5" ht="36" x14ac:dyDescent="0.25">
      <c r="A516" s="268" t="s">
        <v>1873</v>
      </c>
      <c r="B516" s="256">
        <v>551</v>
      </c>
      <c r="C516" s="256">
        <v>551</v>
      </c>
      <c r="D516" s="257" t="s">
        <v>450</v>
      </c>
      <c r="E516" s="234" t="s">
        <v>1383</v>
      </c>
    </row>
    <row r="517" spans="1:5" ht="36" x14ac:dyDescent="0.25">
      <c r="A517" s="268" t="s">
        <v>1874</v>
      </c>
      <c r="B517" s="256">
        <v>542</v>
      </c>
      <c r="C517" s="256">
        <v>542</v>
      </c>
      <c r="D517" s="257" t="s">
        <v>1738</v>
      </c>
      <c r="E517" s="234" t="s">
        <v>1383</v>
      </c>
    </row>
    <row r="518" spans="1:5" x14ac:dyDescent="0.25">
      <c r="A518" s="268" t="s">
        <v>1875</v>
      </c>
      <c r="B518" s="256">
        <v>400</v>
      </c>
      <c r="C518" s="256">
        <v>400</v>
      </c>
      <c r="D518" s="257" t="s">
        <v>450</v>
      </c>
      <c r="E518" s="234"/>
    </row>
    <row r="519" spans="1:5" x14ac:dyDescent="0.25">
      <c r="A519" s="268" t="s">
        <v>1876</v>
      </c>
      <c r="B519" s="256">
        <v>1084</v>
      </c>
      <c r="C519" s="256">
        <v>1084</v>
      </c>
      <c r="D519" s="257" t="s">
        <v>43</v>
      </c>
      <c r="E519" s="234"/>
    </row>
    <row r="520" spans="1:5" ht="120" x14ac:dyDescent="0.25">
      <c r="A520" s="268" t="s">
        <v>1877</v>
      </c>
      <c r="B520" s="256">
        <v>18087</v>
      </c>
      <c r="C520" s="256">
        <v>18087</v>
      </c>
      <c r="D520" s="257" t="s">
        <v>1736</v>
      </c>
      <c r="E520" s="234" t="s">
        <v>1878</v>
      </c>
    </row>
    <row r="521" spans="1:5" x14ac:dyDescent="0.25">
      <c r="A521" s="268" t="s">
        <v>1879</v>
      </c>
      <c r="B521" s="256">
        <v>955</v>
      </c>
      <c r="C521" s="256">
        <v>955</v>
      </c>
      <c r="D521" s="257" t="s">
        <v>1730</v>
      </c>
      <c r="E521" s="234"/>
    </row>
    <row r="522" spans="1:5" x14ac:dyDescent="0.25">
      <c r="A522" s="268" t="s">
        <v>1880</v>
      </c>
      <c r="B522" s="256">
        <v>780</v>
      </c>
      <c r="C522" s="256">
        <v>780</v>
      </c>
      <c r="D522" s="257" t="s">
        <v>450</v>
      </c>
      <c r="E522" s="234"/>
    </row>
    <row r="523" spans="1:5" x14ac:dyDescent="0.25">
      <c r="A523" s="268" t="s">
        <v>1881</v>
      </c>
      <c r="B523" s="256">
        <v>250</v>
      </c>
      <c r="C523" s="256">
        <v>250</v>
      </c>
      <c r="D523" s="257" t="s">
        <v>43</v>
      </c>
      <c r="E523" s="234"/>
    </row>
    <row r="524" spans="1:5" x14ac:dyDescent="0.25">
      <c r="A524" s="268" t="s">
        <v>1882</v>
      </c>
      <c r="B524" s="256">
        <v>850</v>
      </c>
      <c r="C524" s="256">
        <v>806</v>
      </c>
      <c r="D524" s="257" t="s">
        <v>370</v>
      </c>
      <c r="E524" s="234"/>
    </row>
    <row r="525" spans="1:5" ht="36" x14ac:dyDescent="0.25">
      <c r="A525" s="268" t="s">
        <v>1883</v>
      </c>
      <c r="B525" s="256">
        <v>8379</v>
      </c>
      <c r="C525" s="256">
        <v>8379</v>
      </c>
      <c r="D525" s="257" t="s">
        <v>450</v>
      </c>
      <c r="E525" s="234" t="s">
        <v>1383</v>
      </c>
    </row>
    <row r="526" spans="1:5" ht="36" x14ac:dyDescent="0.25">
      <c r="A526" s="268" t="s">
        <v>1884</v>
      </c>
      <c r="B526" s="256">
        <v>1640</v>
      </c>
      <c r="C526" s="256">
        <v>1535</v>
      </c>
      <c r="D526" s="257" t="s">
        <v>349</v>
      </c>
      <c r="E526" s="234" t="s">
        <v>1383</v>
      </c>
    </row>
    <row r="527" spans="1:5" x14ac:dyDescent="0.25">
      <c r="A527" s="268" t="s">
        <v>1885</v>
      </c>
      <c r="B527" s="256">
        <v>8900</v>
      </c>
      <c r="C527" s="256">
        <v>8900</v>
      </c>
      <c r="D527" s="257" t="s">
        <v>349</v>
      </c>
      <c r="E527" s="234"/>
    </row>
    <row r="528" spans="1:5" x14ac:dyDescent="0.25">
      <c r="A528" s="268" t="s">
        <v>1886</v>
      </c>
      <c r="B528" s="256">
        <v>4095</v>
      </c>
      <c r="C528" s="256">
        <v>4095</v>
      </c>
      <c r="D528" s="257" t="s">
        <v>1730</v>
      </c>
      <c r="E528" s="234"/>
    </row>
    <row r="529" spans="1:5" x14ac:dyDescent="0.25">
      <c r="A529" s="268" t="s">
        <v>1887</v>
      </c>
      <c r="B529" s="256">
        <v>154</v>
      </c>
      <c r="C529" s="256">
        <v>154</v>
      </c>
      <c r="D529" s="257" t="s">
        <v>43</v>
      </c>
      <c r="E529" s="234"/>
    </row>
    <row r="530" spans="1:5" x14ac:dyDescent="0.25">
      <c r="A530" s="268" t="s">
        <v>1888</v>
      </c>
      <c r="B530" s="256">
        <v>6000</v>
      </c>
      <c r="C530" s="256">
        <v>6000</v>
      </c>
      <c r="D530" s="257" t="s">
        <v>49</v>
      </c>
      <c r="E530" s="234"/>
    </row>
    <row r="531" spans="1:5" x14ac:dyDescent="0.25">
      <c r="A531" s="268" t="s">
        <v>1889</v>
      </c>
      <c r="B531" s="256">
        <v>500</v>
      </c>
      <c r="C531" s="256">
        <v>500</v>
      </c>
      <c r="D531" s="257" t="s">
        <v>1730</v>
      </c>
      <c r="E531" s="234"/>
    </row>
    <row r="532" spans="1:5" x14ac:dyDescent="0.25">
      <c r="A532" s="268" t="s">
        <v>1890</v>
      </c>
      <c r="B532" s="256">
        <v>3304</v>
      </c>
      <c r="C532" s="256">
        <v>3304</v>
      </c>
      <c r="D532" s="257" t="s">
        <v>1730</v>
      </c>
      <c r="E532" s="234"/>
    </row>
    <row r="533" spans="1:5" x14ac:dyDescent="0.25">
      <c r="A533" s="268" t="s">
        <v>1891</v>
      </c>
      <c r="B533" s="256">
        <v>2110</v>
      </c>
      <c r="C533" s="256">
        <v>2110</v>
      </c>
      <c r="D533" s="257" t="s">
        <v>1775</v>
      </c>
      <c r="E533" s="234"/>
    </row>
    <row r="534" spans="1:5" x14ac:dyDescent="0.25">
      <c r="A534" s="268" t="s">
        <v>1892</v>
      </c>
      <c r="B534" s="256">
        <v>110</v>
      </c>
      <c r="C534" s="256">
        <v>110</v>
      </c>
      <c r="D534" s="257" t="s">
        <v>1736</v>
      </c>
      <c r="E534" s="234"/>
    </row>
    <row r="535" spans="1:5" ht="72" x14ac:dyDescent="0.25">
      <c r="A535" s="268" t="s">
        <v>1893</v>
      </c>
      <c r="B535" s="256">
        <v>16967</v>
      </c>
      <c r="C535" s="256">
        <v>16967</v>
      </c>
      <c r="D535" s="257" t="s">
        <v>450</v>
      </c>
      <c r="E535" s="234" t="s">
        <v>1768</v>
      </c>
    </row>
    <row r="536" spans="1:5" x14ac:dyDescent="0.25">
      <c r="A536" s="268" t="s">
        <v>1894</v>
      </c>
      <c r="B536" s="256">
        <v>6000</v>
      </c>
      <c r="C536" s="256">
        <v>6000</v>
      </c>
      <c r="D536" s="257" t="s">
        <v>49</v>
      </c>
      <c r="E536" s="234"/>
    </row>
    <row r="537" spans="1:5" ht="24" x14ac:dyDescent="0.25">
      <c r="A537" s="268" t="s">
        <v>1895</v>
      </c>
      <c r="B537" s="256">
        <v>3800</v>
      </c>
      <c r="C537" s="256">
        <v>3800</v>
      </c>
      <c r="D537" s="257" t="s">
        <v>49</v>
      </c>
      <c r="E537" s="234"/>
    </row>
    <row r="538" spans="1:5" x14ac:dyDescent="0.25">
      <c r="A538" s="268" t="s">
        <v>1896</v>
      </c>
      <c r="B538" s="256">
        <v>493</v>
      </c>
      <c r="C538" s="256">
        <v>493</v>
      </c>
      <c r="D538" s="257" t="s">
        <v>43</v>
      </c>
      <c r="E538" s="234"/>
    </row>
    <row r="539" spans="1:5" x14ac:dyDescent="0.25">
      <c r="A539" s="268" t="s">
        <v>1897</v>
      </c>
      <c r="B539" s="256">
        <v>10900</v>
      </c>
      <c r="C539" s="256">
        <v>10900</v>
      </c>
      <c r="D539" s="257" t="s">
        <v>1736</v>
      </c>
      <c r="E539" s="234"/>
    </row>
    <row r="540" spans="1:5" x14ac:dyDescent="0.25">
      <c r="A540" s="268" t="s">
        <v>1898</v>
      </c>
      <c r="B540" s="256">
        <v>2192</v>
      </c>
      <c r="C540" s="256">
        <v>2192</v>
      </c>
      <c r="D540" s="257" t="s">
        <v>1730</v>
      </c>
      <c r="E540" s="234"/>
    </row>
    <row r="541" spans="1:5" x14ac:dyDescent="0.25">
      <c r="A541" s="268" t="s">
        <v>1899</v>
      </c>
      <c r="B541" s="256">
        <v>7019</v>
      </c>
      <c r="C541" s="256">
        <v>7019</v>
      </c>
      <c r="D541" s="257" t="s">
        <v>49</v>
      </c>
      <c r="E541" s="234"/>
    </row>
    <row r="542" spans="1:5" x14ac:dyDescent="0.25">
      <c r="A542" s="268" t="s">
        <v>1900</v>
      </c>
      <c r="B542" s="256">
        <v>800</v>
      </c>
      <c r="C542" s="256">
        <v>800</v>
      </c>
      <c r="D542" s="257" t="s">
        <v>49</v>
      </c>
      <c r="E542" s="234"/>
    </row>
    <row r="543" spans="1:5" x14ac:dyDescent="0.25">
      <c r="A543" s="268" t="s">
        <v>1901</v>
      </c>
      <c r="B543" s="256">
        <v>14546</v>
      </c>
      <c r="C543" s="256">
        <v>14546</v>
      </c>
      <c r="D543" s="257" t="s">
        <v>49</v>
      </c>
      <c r="E543" s="234"/>
    </row>
    <row r="544" spans="1:5" ht="36" x14ac:dyDescent="0.25">
      <c r="A544" s="268" t="s">
        <v>1902</v>
      </c>
      <c r="B544" s="256">
        <v>6824</v>
      </c>
      <c r="C544" s="256">
        <v>6824</v>
      </c>
      <c r="D544" s="257" t="s">
        <v>1730</v>
      </c>
      <c r="E544" s="234" t="s">
        <v>1383</v>
      </c>
    </row>
    <row r="545" spans="1:5" x14ac:dyDescent="0.25">
      <c r="A545" s="268" t="s">
        <v>1903</v>
      </c>
      <c r="B545" s="256">
        <v>170</v>
      </c>
      <c r="C545" s="256">
        <v>170</v>
      </c>
      <c r="D545" s="257" t="s">
        <v>1736</v>
      </c>
      <c r="E545" s="234"/>
    </row>
    <row r="546" spans="1:5" x14ac:dyDescent="0.25">
      <c r="A546" s="268" t="s">
        <v>1904</v>
      </c>
      <c r="B546" s="256">
        <v>4220</v>
      </c>
      <c r="C546" s="256">
        <v>4220</v>
      </c>
      <c r="D546" s="257" t="s">
        <v>1730</v>
      </c>
      <c r="E546" s="234"/>
    </row>
    <row r="547" spans="1:5" ht="36" x14ac:dyDescent="0.25">
      <c r="A547" s="268" t="s">
        <v>1905</v>
      </c>
      <c r="B547" s="256">
        <v>1850</v>
      </c>
      <c r="C547" s="256">
        <v>1783</v>
      </c>
      <c r="D547" s="257" t="s">
        <v>349</v>
      </c>
      <c r="E547" s="234" t="s">
        <v>1383</v>
      </c>
    </row>
    <row r="548" spans="1:5" x14ac:dyDescent="0.25">
      <c r="A548" s="268" t="s">
        <v>1906</v>
      </c>
      <c r="B548" s="256">
        <v>1710</v>
      </c>
      <c r="C548" s="256">
        <v>1710</v>
      </c>
      <c r="D548" s="257" t="s">
        <v>43</v>
      </c>
      <c r="E548" s="234"/>
    </row>
    <row r="549" spans="1:5" ht="120" x14ac:dyDescent="0.25">
      <c r="A549" s="268" t="s">
        <v>1907</v>
      </c>
      <c r="B549" s="256">
        <v>19358</v>
      </c>
      <c r="C549" s="256">
        <v>19358</v>
      </c>
      <c r="D549" s="257" t="s">
        <v>1736</v>
      </c>
      <c r="E549" s="234" t="s">
        <v>1908</v>
      </c>
    </row>
    <row r="550" spans="1:5" ht="24" x14ac:dyDescent="0.25">
      <c r="A550" s="268" t="s">
        <v>1909</v>
      </c>
      <c r="B550" s="256">
        <v>1900</v>
      </c>
      <c r="C550" s="256">
        <v>1871</v>
      </c>
      <c r="D550" s="257" t="s">
        <v>370</v>
      </c>
      <c r="E550" s="234"/>
    </row>
    <row r="551" spans="1:5" x14ac:dyDescent="0.25">
      <c r="A551" s="268" t="s">
        <v>1910</v>
      </c>
      <c r="B551" s="256">
        <v>7578</v>
      </c>
      <c r="C551" s="256">
        <v>7578</v>
      </c>
      <c r="D551" s="257" t="s">
        <v>1730</v>
      </c>
      <c r="E551" s="234"/>
    </row>
    <row r="552" spans="1:5" ht="48" x14ac:dyDescent="0.25">
      <c r="A552" s="268" t="s">
        <v>1911</v>
      </c>
      <c r="B552" s="256">
        <v>1346</v>
      </c>
      <c r="C552" s="256">
        <v>1346</v>
      </c>
      <c r="D552" s="257" t="s">
        <v>43</v>
      </c>
      <c r="E552" s="234" t="s">
        <v>1475</v>
      </c>
    </row>
    <row r="553" spans="1:5" x14ac:dyDescent="0.25">
      <c r="A553" s="268" t="s">
        <v>1912</v>
      </c>
      <c r="B553" s="256">
        <v>1610</v>
      </c>
      <c r="C553" s="256">
        <v>1610</v>
      </c>
      <c r="D553" s="257" t="s">
        <v>43</v>
      </c>
      <c r="E553" s="234"/>
    </row>
    <row r="554" spans="1:5" x14ac:dyDescent="0.25">
      <c r="A554" s="268" t="s">
        <v>1913</v>
      </c>
      <c r="B554" s="256">
        <v>8300</v>
      </c>
      <c r="C554" s="256">
        <v>8300</v>
      </c>
      <c r="D554" s="257" t="s">
        <v>1736</v>
      </c>
      <c r="E554" s="234"/>
    </row>
    <row r="555" spans="1:5" ht="36" x14ac:dyDescent="0.25">
      <c r="A555" s="268" t="s">
        <v>1914</v>
      </c>
      <c r="B555" s="256">
        <v>3837</v>
      </c>
      <c r="C555" s="256">
        <v>3549</v>
      </c>
      <c r="D555" s="257" t="s">
        <v>43</v>
      </c>
      <c r="E555" s="234" t="s">
        <v>1383</v>
      </c>
    </row>
    <row r="556" spans="1:5" x14ac:dyDescent="0.25">
      <c r="A556" s="268" t="s">
        <v>1915</v>
      </c>
      <c r="B556" s="256">
        <v>600</v>
      </c>
      <c r="C556" s="256">
        <v>600</v>
      </c>
      <c r="D556" s="257" t="s">
        <v>1730</v>
      </c>
      <c r="E556" s="234"/>
    </row>
    <row r="557" spans="1:5" x14ac:dyDescent="0.25">
      <c r="A557" s="268" t="s">
        <v>1916</v>
      </c>
      <c r="B557" s="256">
        <v>575</v>
      </c>
      <c r="C557" s="256">
        <v>575</v>
      </c>
      <c r="D557" s="257" t="s">
        <v>1775</v>
      </c>
      <c r="E557" s="234"/>
    </row>
    <row r="558" spans="1:5" ht="36" x14ac:dyDescent="0.25">
      <c r="A558" s="268" t="s">
        <v>1917</v>
      </c>
      <c r="B558" s="256">
        <v>7262</v>
      </c>
      <c r="C558" s="256">
        <v>6598</v>
      </c>
      <c r="D558" s="257" t="s">
        <v>43</v>
      </c>
      <c r="E558" s="234" t="s">
        <v>1383</v>
      </c>
    </row>
    <row r="559" spans="1:5" x14ac:dyDescent="0.25">
      <c r="A559" s="268" t="s">
        <v>1918</v>
      </c>
      <c r="B559" s="256">
        <v>856</v>
      </c>
      <c r="C559" s="256">
        <v>856</v>
      </c>
      <c r="D559" s="257" t="s">
        <v>43</v>
      </c>
      <c r="E559" s="234"/>
    </row>
    <row r="560" spans="1:5" ht="36" x14ac:dyDescent="0.25">
      <c r="A560" s="268" t="s">
        <v>1919</v>
      </c>
      <c r="B560" s="256">
        <v>685</v>
      </c>
      <c r="C560" s="256">
        <v>685</v>
      </c>
      <c r="D560" s="257" t="s">
        <v>1730</v>
      </c>
      <c r="E560" s="234" t="s">
        <v>1383</v>
      </c>
    </row>
    <row r="561" spans="1:5" x14ac:dyDescent="0.25">
      <c r="A561" s="268" t="s">
        <v>1920</v>
      </c>
      <c r="B561" s="256">
        <v>1176</v>
      </c>
      <c r="C561" s="256">
        <v>1176</v>
      </c>
      <c r="D561" s="257" t="s">
        <v>349</v>
      </c>
      <c r="E561" s="234"/>
    </row>
    <row r="562" spans="1:5" x14ac:dyDescent="0.25">
      <c r="A562" s="268" t="s">
        <v>1921</v>
      </c>
      <c r="B562" s="256">
        <v>950</v>
      </c>
      <c r="C562" s="256">
        <v>950</v>
      </c>
      <c r="D562" s="257" t="s">
        <v>49</v>
      </c>
      <c r="E562" s="234"/>
    </row>
    <row r="563" spans="1:5" ht="36" x14ac:dyDescent="0.25">
      <c r="A563" s="268" t="s">
        <v>1922</v>
      </c>
      <c r="B563" s="256">
        <v>4095</v>
      </c>
      <c r="C563" s="256">
        <v>4056</v>
      </c>
      <c r="D563" s="257" t="s">
        <v>370</v>
      </c>
      <c r="E563" s="234" t="s">
        <v>1383</v>
      </c>
    </row>
    <row r="564" spans="1:5" ht="24" x14ac:dyDescent="0.25">
      <c r="A564" s="268" t="s">
        <v>1923</v>
      </c>
      <c r="B564" s="256">
        <v>2245</v>
      </c>
      <c r="C564" s="256">
        <v>2245</v>
      </c>
      <c r="D564" s="257" t="s">
        <v>450</v>
      </c>
      <c r="E564" s="234"/>
    </row>
    <row r="565" spans="1:5" x14ac:dyDescent="0.25">
      <c r="A565" s="268" t="s">
        <v>1924</v>
      </c>
      <c r="B565" s="256">
        <v>2130</v>
      </c>
      <c r="C565" s="256">
        <v>2130</v>
      </c>
      <c r="D565" s="257" t="s">
        <v>370</v>
      </c>
      <c r="E565" s="234"/>
    </row>
    <row r="566" spans="1:5" ht="24" x14ac:dyDescent="0.25">
      <c r="A566" s="268" t="s">
        <v>1925</v>
      </c>
      <c r="B566" s="256">
        <v>1800</v>
      </c>
      <c r="C566" s="256">
        <v>1779</v>
      </c>
      <c r="D566" s="257" t="s">
        <v>370</v>
      </c>
      <c r="E566" s="234"/>
    </row>
    <row r="567" spans="1:5" x14ac:dyDescent="0.25">
      <c r="A567" s="268" t="s">
        <v>1926</v>
      </c>
      <c r="B567" s="256">
        <v>3596</v>
      </c>
      <c r="C567" s="256">
        <v>2825</v>
      </c>
      <c r="D567" s="257" t="s">
        <v>349</v>
      </c>
      <c r="E567" s="234"/>
    </row>
    <row r="568" spans="1:5" x14ac:dyDescent="0.25">
      <c r="A568" s="268" t="s">
        <v>1927</v>
      </c>
      <c r="B568" s="256">
        <v>3800</v>
      </c>
      <c r="C568" s="256">
        <v>3782</v>
      </c>
      <c r="D568" s="257" t="s">
        <v>370</v>
      </c>
      <c r="E568" s="234"/>
    </row>
    <row r="569" spans="1:5" ht="48" x14ac:dyDescent="0.25">
      <c r="A569" s="268" t="s">
        <v>1928</v>
      </c>
      <c r="B569" s="256">
        <v>5636</v>
      </c>
      <c r="C569" s="256">
        <v>5636</v>
      </c>
      <c r="D569" s="257" t="s">
        <v>349</v>
      </c>
      <c r="E569" s="234" t="s">
        <v>1475</v>
      </c>
    </row>
    <row r="570" spans="1:5" ht="24" x14ac:dyDescent="0.25">
      <c r="A570" s="268" t="s">
        <v>1929</v>
      </c>
      <c r="B570" s="256">
        <v>4513</v>
      </c>
      <c r="C570" s="256">
        <v>4513</v>
      </c>
      <c r="D570" s="257" t="s">
        <v>349</v>
      </c>
      <c r="E570" s="234"/>
    </row>
    <row r="571" spans="1:5" ht="36" x14ac:dyDescent="0.25">
      <c r="A571" s="268" t="s">
        <v>1930</v>
      </c>
      <c r="B571" s="256">
        <v>5933</v>
      </c>
      <c r="C571" s="256">
        <v>5933</v>
      </c>
      <c r="D571" s="257" t="s">
        <v>49</v>
      </c>
      <c r="E571" s="234" t="s">
        <v>1383</v>
      </c>
    </row>
    <row r="572" spans="1:5" ht="24" x14ac:dyDescent="0.25">
      <c r="A572" s="268" t="s">
        <v>1931</v>
      </c>
      <c r="B572" s="256">
        <v>400</v>
      </c>
      <c r="C572" s="256">
        <v>400</v>
      </c>
      <c r="D572" s="257" t="s">
        <v>49</v>
      </c>
      <c r="E572" s="234"/>
    </row>
    <row r="573" spans="1:5" ht="48" x14ac:dyDescent="0.25">
      <c r="A573" s="268" t="s">
        <v>1932</v>
      </c>
      <c r="B573" s="256">
        <v>1804</v>
      </c>
      <c r="C573" s="256">
        <v>1804</v>
      </c>
      <c r="D573" s="257" t="s">
        <v>370</v>
      </c>
      <c r="E573" s="234" t="s">
        <v>1475</v>
      </c>
    </row>
    <row r="574" spans="1:5" ht="48" x14ac:dyDescent="0.25">
      <c r="A574" s="268" t="s">
        <v>1933</v>
      </c>
      <c r="B574" s="256">
        <v>3722</v>
      </c>
      <c r="C574" s="256">
        <v>3722</v>
      </c>
      <c r="D574" s="257" t="s">
        <v>349</v>
      </c>
      <c r="E574" s="234" t="s">
        <v>1475</v>
      </c>
    </row>
    <row r="575" spans="1:5" x14ac:dyDescent="0.25">
      <c r="A575" s="268" t="s">
        <v>1934</v>
      </c>
      <c r="B575" s="256">
        <v>1300</v>
      </c>
      <c r="C575" s="256">
        <v>1300</v>
      </c>
      <c r="D575" s="257" t="s">
        <v>450</v>
      </c>
      <c r="E575" s="234"/>
    </row>
    <row r="576" spans="1:5" x14ac:dyDescent="0.25">
      <c r="A576" s="268" t="s">
        <v>1935</v>
      </c>
      <c r="B576" s="256">
        <v>3100</v>
      </c>
      <c r="C576" s="256">
        <v>2715</v>
      </c>
      <c r="D576" s="257" t="s">
        <v>62</v>
      </c>
      <c r="E576" s="234"/>
    </row>
    <row r="577" spans="1:5" x14ac:dyDescent="0.25">
      <c r="A577" s="268" t="s">
        <v>1936</v>
      </c>
      <c r="B577" s="256">
        <v>320</v>
      </c>
      <c r="C577" s="256">
        <v>320</v>
      </c>
      <c r="D577" s="257" t="s">
        <v>43</v>
      </c>
      <c r="E577" s="234"/>
    </row>
    <row r="578" spans="1:5" x14ac:dyDescent="0.25">
      <c r="A578" s="268" t="s">
        <v>1937</v>
      </c>
      <c r="B578" s="256">
        <v>600</v>
      </c>
      <c r="C578" s="256">
        <v>600</v>
      </c>
      <c r="D578" s="257" t="s">
        <v>43</v>
      </c>
      <c r="E578" s="234"/>
    </row>
    <row r="579" spans="1:5" ht="36" x14ac:dyDescent="0.25">
      <c r="A579" s="268" t="s">
        <v>1938</v>
      </c>
      <c r="B579" s="256">
        <v>2043</v>
      </c>
      <c r="C579" s="256">
        <v>2043</v>
      </c>
      <c r="D579" s="257" t="s">
        <v>450</v>
      </c>
      <c r="E579" s="234" t="s">
        <v>1383</v>
      </c>
    </row>
    <row r="580" spans="1:5" ht="48" x14ac:dyDescent="0.25">
      <c r="A580" s="268" t="s">
        <v>1939</v>
      </c>
      <c r="B580" s="256">
        <v>3090</v>
      </c>
      <c r="C580" s="256">
        <v>3090</v>
      </c>
      <c r="D580" s="257" t="s">
        <v>349</v>
      </c>
      <c r="E580" s="234" t="s">
        <v>1475</v>
      </c>
    </row>
    <row r="581" spans="1:5" x14ac:dyDescent="0.25">
      <c r="A581" s="268" t="s">
        <v>1940</v>
      </c>
      <c r="B581" s="256">
        <v>3160</v>
      </c>
      <c r="C581" s="256">
        <v>3160</v>
      </c>
      <c r="D581" s="257" t="s">
        <v>370</v>
      </c>
      <c r="E581" s="234"/>
    </row>
    <row r="582" spans="1:5" x14ac:dyDescent="0.25">
      <c r="A582" s="268" t="s">
        <v>1941</v>
      </c>
      <c r="B582" s="256">
        <v>1500</v>
      </c>
      <c r="C582" s="256">
        <v>1500</v>
      </c>
      <c r="D582" s="257" t="s">
        <v>450</v>
      </c>
      <c r="E582" s="234"/>
    </row>
    <row r="583" spans="1:5" ht="36" x14ac:dyDescent="0.25">
      <c r="A583" s="268" t="s">
        <v>1942</v>
      </c>
      <c r="B583" s="256">
        <v>9218</v>
      </c>
      <c r="C583" s="256">
        <v>9218</v>
      </c>
      <c r="D583" s="257" t="s">
        <v>1736</v>
      </c>
      <c r="E583" s="234" t="s">
        <v>1383</v>
      </c>
    </row>
    <row r="584" spans="1:5" ht="36" x14ac:dyDescent="0.25">
      <c r="A584" s="268" t="s">
        <v>1943</v>
      </c>
      <c r="B584" s="256">
        <v>2516</v>
      </c>
      <c r="C584" s="256">
        <v>2492</v>
      </c>
      <c r="D584" s="257" t="s">
        <v>43</v>
      </c>
      <c r="E584" s="234" t="s">
        <v>1383</v>
      </c>
    </row>
    <row r="585" spans="1:5" x14ac:dyDescent="0.25">
      <c r="A585" s="268" t="s">
        <v>1944</v>
      </c>
      <c r="B585" s="256">
        <v>9111</v>
      </c>
      <c r="C585" s="256">
        <v>9111</v>
      </c>
      <c r="D585" s="257" t="s">
        <v>49</v>
      </c>
      <c r="E585" s="234"/>
    </row>
    <row r="586" spans="1:5" ht="48" x14ac:dyDescent="0.25">
      <c r="A586" s="268" t="s">
        <v>1945</v>
      </c>
      <c r="B586" s="256">
        <v>3900</v>
      </c>
      <c r="C586" s="256">
        <v>3900</v>
      </c>
      <c r="D586" s="257" t="s">
        <v>1730</v>
      </c>
      <c r="E586" s="234" t="s">
        <v>1946</v>
      </c>
    </row>
    <row r="587" spans="1:5" ht="36" x14ac:dyDescent="0.25">
      <c r="A587" s="268" t="s">
        <v>1947</v>
      </c>
      <c r="B587" s="256">
        <v>1428</v>
      </c>
      <c r="C587" s="256">
        <v>1428</v>
      </c>
      <c r="D587" s="257" t="s">
        <v>49</v>
      </c>
      <c r="E587" s="234" t="s">
        <v>1383</v>
      </c>
    </row>
    <row r="588" spans="1:5" x14ac:dyDescent="0.25">
      <c r="A588" s="268" t="s">
        <v>1948</v>
      </c>
      <c r="B588" s="256">
        <v>950</v>
      </c>
      <c r="C588" s="256">
        <v>800</v>
      </c>
      <c r="D588" s="257" t="s">
        <v>43</v>
      </c>
      <c r="E588" s="234"/>
    </row>
    <row r="589" spans="1:5" x14ac:dyDescent="0.25">
      <c r="A589" s="268" t="s">
        <v>1949</v>
      </c>
      <c r="B589" s="256">
        <v>1200</v>
      </c>
      <c r="C589" s="256">
        <v>1200</v>
      </c>
      <c r="D589" s="257" t="s">
        <v>349</v>
      </c>
      <c r="E589" s="234"/>
    </row>
    <row r="590" spans="1:5" x14ac:dyDescent="0.25">
      <c r="A590" s="268" t="s">
        <v>1950</v>
      </c>
      <c r="B590" s="256">
        <v>3390</v>
      </c>
      <c r="C590" s="256">
        <v>3390</v>
      </c>
      <c r="D590" s="257" t="s">
        <v>349</v>
      </c>
      <c r="E590" s="234"/>
    </row>
    <row r="591" spans="1:5" x14ac:dyDescent="0.25">
      <c r="A591" s="268" t="s">
        <v>1951</v>
      </c>
      <c r="B591" s="256">
        <v>130</v>
      </c>
      <c r="C591" s="256">
        <v>130</v>
      </c>
      <c r="D591" s="257" t="s">
        <v>49</v>
      </c>
      <c r="E591" s="234"/>
    </row>
    <row r="592" spans="1:5" x14ac:dyDescent="0.25">
      <c r="A592" s="268" t="s">
        <v>1952</v>
      </c>
      <c r="B592" s="256">
        <v>900</v>
      </c>
      <c r="C592" s="256">
        <v>900</v>
      </c>
      <c r="D592" s="257" t="s">
        <v>49</v>
      </c>
      <c r="E592" s="234"/>
    </row>
    <row r="593" spans="1:5" x14ac:dyDescent="0.25">
      <c r="A593" s="268" t="s">
        <v>1953</v>
      </c>
      <c r="B593" s="256">
        <v>3480</v>
      </c>
      <c r="C593" s="256">
        <v>3480</v>
      </c>
      <c r="D593" s="257" t="s">
        <v>370</v>
      </c>
      <c r="E593" s="234"/>
    </row>
    <row r="594" spans="1:5" ht="36" x14ac:dyDescent="0.25">
      <c r="A594" s="268" t="s">
        <v>1954</v>
      </c>
      <c r="B594" s="256">
        <v>2311</v>
      </c>
      <c r="C594" s="256">
        <v>2268</v>
      </c>
      <c r="D594" s="257" t="s">
        <v>349</v>
      </c>
      <c r="E594" s="234" t="s">
        <v>1383</v>
      </c>
    </row>
    <row r="595" spans="1:5" x14ac:dyDescent="0.25">
      <c r="A595" s="268" t="s">
        <v>1955</v>
      </c>
      <c r="B595" s="256">
        <v>1768</v>
      </c>
      <c r="C595" s="256">
        <v>1768</v>
      </c>
      <c r="D595" s="257" t="s">
        <v>1730</v>
      </c>
      <c r="E595" s="234"/>
    </row>
    <row r="596" spans="1:5" ht="48" x14ac:dyDescent="0.25">
      <c r="A596" s="268" t="s">
        <v>1956</v>
      </c>
      <c r="B596" s="256">
        <v>7632</v>
      </c>
      <c r="C596" s="256">
        <v>7632</v>
      </c>
      <c r="D596" s="257" t="s">
        <v>349</v>
      </c>
      <c r="E596" s="234" t="s">
        <v>1475</v>
      </c>
    </row>
    <row r="597" spans="1:5" x14ac:dyDescent="0.25">
      <c r="A597" s="268" t="s">
        <v>1957</v>
      </c>
      <c r="B597" s="256">
        <v>967</v>
      </c>
      <c r="C597" s="256">
        <v>497</v>
      </c>
      <c r="D597" s="257" t="s">
        <v>43</v>
      </c>
      <c r="E597" s="234"/>
    </row>
    <row r="598" spans="1:5" x14ac:dyDescent="0.25">
      <c r="A598" s="268" t="s">
        <v>1958</v>
      </c>
      <c r="B598" s="256">
        <v>4300</v>
      </c>
      <c r="C598" s="256">
        <v>4296</v>
      </c>
      <c r="D598" s="257" t="s">
        <v>349</v>
      </c>
      <c r="E598" s="234"/>
    </row>
    <row r="599" spans="1:5" ht="36" x14ac:dyDescent="0.25">
      <c r="A599" s="268" t="s">
        <v>1959</v>
      </c>
      <c r="B599" s="256">
        <v>3662</v>
      </c>
      <c r="C599" s="256">
        <v>3662</v>
      </c>
      <c r="D599" s="257" t="s">
        <v>349</v>
      </c>
      <c r="E599" s="234" t="s">
        <v>1383</v>
      </c>
    </row>
    <row r="600" spans="1:5" x14ac:dyDescent="0.25">
      <c r="A600" s="31" t="s">
        <v>1960</v>
      </c>
      <c r="B600" s="48">
        <v>100</v>
      </c>
      <c r="C600" s="48">
        <v>100</v>
      </c>
      <c r="D600" s="32" t="s">
        <v>43</v>
      </c>
      <c r="E600" s="36"/>
    </row>
    <row r="601" spans="1:5" ht="36" x14ac:dyDescent="0.25">
      <c r="A601" s="31" t="s">
        <v>1961</v>
      </c>
      <c r="B601" s="48">
        <v>2547</v>
      </c>
      <c r="C601" s="48">
        <v>2468</v>
      </c>
      <c r="D601" s="32" t="s">
        <v>62</v>
      </c>
      <c r="E601" s="36" t="s">
        <v>1383</v>
      </c>
    </row>
    <row r="602" spans="1:5" x14ac:dyDescent="0.25">
      <c r="A602" s="31" t="s">
        <v>1962</v>
      </c>
      <c r="B602" s="48">
        <v>800</v>
      </c>
      <c r="C602" s="48">
        <v>800</v>
      </c>
      <c r="D602" s="32" t="s">
        <v>43</v>
      </c>
      <c r="E602" s="36"/>
    </row>
    <row r="603" spans="1:5" x14ac:dyDescent="0.25">
      <c r="A603" s="31" t="s">
        <v>1963</v>
      </c>
      <c r="B603" s="48">
        <v>1177</v>
      </c>
      <c r="C603" s="48">
        <v>1177</v>
      </c>
      <c r="D603" s="32" t="s">
        <v>43</v>
      </c>
      <c r="E603" s="36"/>
    </row>
    <row r="604" spans="1:5" ht="36" x14ac:dyDescent="0.25">
      <c r="A604" s="31" t="s">
        <v>1964</v>
      </c>
      <c r="B604" s="48">
        <v>5542</v>
      </c>
      <c r="C604" s="48">
        <v>5542</v>
      </c>
      <c r="D604" s="32" t="s">
        <v>1775</v>
      </c>
      <c r="E604" s="36" t="s">
        <v>1383</v>
      </c>
    </row>
    <row r="605" spans="1:5" x14ac:dyDescent="0.25">
      <c r="A605" s="31" t="s">
        <v>1965</v>
      </c>
      <c r="B605" s="48">
        <v>784</v>
      </c>
      <c r="C605" s="48">
        <v>784</v>
      </c>
      <c r="D605" s="32" t="s">
        <v>43</v>
      </c>
      <c r="E605" s="36"/>
    </row>
    <row r="606" spans="1:5" x14ac:dyDescent="0.25">
      <c r="A606" s="31" t="s">
        <v>1966</v>
      </c>
      <c r="B606" s="48">
        <v>10625</v>
      </c>
      <c r="C606" s="48">
        <v>10625</v>
      </c>
      <c r="D606" s="32" t="s">
        <v>49</v>
      </c>
      <c r="E606" s="36"/>
    </row>
    <row r="607" spans="1:5" x14ac:dyDescent="0.25">
      <c r="A607" s="31" t="s">
        <v>1967</v>
      </c>
      <c r="B607" s="48">
        <v>400</v>
      </c>
      <c r="C607" s="48">
        <v>400</v>
      </c>
      <c r="D607" s="32" t="s">
        <v>49</v>
      </c>
      <c r="E607" s="36"/>
    </row>
    <row r="608" spans="1:5" ht="72" x14ac:dyDescent="0.25">
      <c r="A608" s="268" t="s">
        <v>1968</v>
      </c>
      <c r="B608" s="256">
        <v>98699</v>
      </c>
      <c r="C608" s="256">
        <v>98699</v>
      </c>
      <c r="D608" s="257" t="s">
        <v>49</v>
      </c>
      <c r="E608" s="234" t="s">
        <v>1768</v>
      </c>
    </row>
    <row r="609" spans="1:5" x14ac:dyDescent="0.25">
      <c r="A609" s="268" t="s">
        <v>1969</v>
      </c>
      <c r="B609" s="256">
        <v>5700</v>
      </c>
      <c r="C609" s="256">
        <v>4973</v>
      </c>
      <c r="D609" s="257" t="s">
        <v>43</v>
      </c>
      <c r="E609" s="234"/>
    </row>
    <row r="610" spans="1:5" x14ac:dyDescent="0.25">
      <c r="A610" s="268" t="s">
        <v>1970</v>
      </c>
      <c r="B610" s="256">
        <v>6300</v>
      </c>
      <c r="C610" s="256">
        <v>6300</v>
      </c>
      <c r="D610" s="257" t="s">
        <v>1730</v>
      </c>
      <c r="E610" s="234"/>
    </row>
    <row r="611" spans="1:5" x14ac:dyDescent="0.25">
      <c r="A611" s="268" t="s">
        <v>1971</v>
      </c>
      <c r="B611" s="256">
        <v>3129</v>
      </c>
      <c r="C611" s="256">
        <v>3129</v>
      </c>
      <c r="D611" s="257" t="s">
        <v>1730</v>
      </c>
      <c r="E611" s="234"/>
    </row>
    <row r="612" spans="1:5" x14ac:dyDescent="0.25">
      <c r="A612" s="268" t="s">
        <v>1972</v>
      </c>
      <c r="B612" s="256">
        <v>379</v>
      </c>
      <c r="C612" s="256">
        <v>379</v>
      </c>
      <c r="D612" s="257" t="s">
        <v>43</v>
      </c>
      <c r="E612" s="234"/>
    </row>
    <row r="613" spans="1:5" ht="24" x14ac:dyDescent="0.25">
      <c r="A613" s="268" t="s">
        <v>1973</v>
      </c>
      <c r="B613" s="256">
        <v>713</v>
      </c>
      <c r="C613" s="256">
        <v>713</v>
      </c>
      <c r="D613" s="257" t="s">
        <v>49</v>
      </c>
      <c r="E613" s="234"/>
    </row>
    <row r="614" spans="1:5" x14ac:dyDescent="0.25">
      <c r="A614" s="268" t="s">
        <v>1974</v>
      </c>
      <c r="B614" s="256">
        <v>200</v>
      </c>
      <c r="C614" s="256">
        <v>200</v>
      </c>
      <c r="D614" s="257" t="s">
        <v>49</v>
      </c>
      <c r="E614" s="234"/>
    </row>
    <row r="615" spans="1:5" x14ac:dyDescent="0.25">
      <c r="A615" s="268" t="s">
        <v>1975</v>
      </c>
      <c r="B615" s="256">
        <v>2200</v>
      </c>
      <c r="C615" s="256">
        <v>2144</v>
      </c>
      <c r="D615" s="257" t="s">
        <v>49</v>
      </c>
      <c r="E615" s="234"/>
    </row>
    <row r="616" spans="1:5" x14ac:dyDescent="0.25">
      <c r="A616" s="268" t="s">
        <v>1976</v>
      </c>
      <c r="B616" s="256">
        <v>3013</v>
      </c>
      <c r="C616" s="256">
        <v>3013</v>
      </c>
      <c r="D616" s="257" t="s">
        <v>49</v>
      </c>
      <c r="E616" s="234"/>
    </row>
    <row r="617" spans="1:5" ht="36" x14ac:dyDescent="0.25">
      <c r="A617" s="268" t="s">
        <v>1977</v>
      </c>
      <c r="B617" s="256">
        <v>5909</v>
      </c>
      <c r="C617" s="256">
        <v>5909</v>
      </c>
      <c r="D617" s="257" t="s">
        <v>349</v>
      </c>
      <c r="E617" s="234" t="s">
        <v>1383</v>
      </c>
    </row>
    <row r="618" spans="1:5" ht="108" x14ac:dyDescent="0.25">
      <c r="A618" s="268" t="s">
        <v>1978</v>
      </c>
      <c r="B618" s="256">
        <v>23521</v>
      </c>
      <c r="C618" s="256">
        <v>23521</v>
      </c>
      <c r="D618" s="257" t="s">
        <v>450</v>
      </c>
      <c r="E618" s="234" t="s">
        <v>1979</v>
      </c>
    </row>
    <row r="619" spans="1:5" ht="60" x14ac:dyDescent="0.25">
      <c r="A619" s="268" t="s">
        <v>1980</v>
      </c>
      <c r="B619" s="256">
        <v>3000</v>
      </c>
      <c r="C619" s="256">
        <v>3000</v>
      </c>
      <c r="D619" s="257" t="s">
        <v>450</v>
      </c>
      <c r="E619" s="234" t="s">
        <v>1981</v>
      </c>
    </row>
    <row r="620" spans="1:5" x14ac:dyDescent="0.25">
      <c r="A620" s="268" t="s">
        <v>1982</v>
      </c>
      <c r="B620" s="256">
        <v>3460</v>
      </c>
      <c r="C620" s="256">
        <v>3460</v>
      </c>
      <c r="D620" s="257" t="s">
        <v>49</v>
      </c>
      <c r="E620" s="234"/>
    </row>
    <row r="621" spans="1:5" x14ac:dyDescent="0.25">
      <c r="A621" s="268" t="s">
        <v>1983</v>
      </c>
      <c r="B621" s="256">
        <v>4513</v>
      </c>
      <c r="C621" s="256">
        <v>4513</v>
      </c>
      <c r="D621" s="257" t="s">
        <v>370</v>
      </c>
      <c r="E621" s="234"/>
    </row>
    <row r="622" spans="1:5" ht="36" x14ac:dyDescent="0.25">
      <c r="A622" s="268" t="s">
        <v>1984</v>
      </c>
      <c r="B622" s="256">
        <v>5782</v>
      </c>
      <c r="C622" s="256">
        <v>5776</v>
      </c>
      <c r="D622" s="257" t="s">
        <v>349</v>
      </c>
      <c r="E622" s="234" t="s">
        <v>1383</v>
      </c>
    </row>
    <row r="623" spans="1:5" ht="36" x14ac:dyDescent="0.25">
      <c r="A623" s="268" t="s">
        <v>1985</v>
      </c>
      <c r="B623" s="256">
        <v>3209</v>
      </c>
      <c r="C623" s="256">
        <v>2939</v>
      </c>
      <c r="D623" s="257" t="s">
        <v>349</v>
      </c>
      <c r="E623" s="234" t="s">
        <v>1383</v>
      </c>
    </row>
    <row r="624" spans="1:5" ht="48" x14ac:dyDescent="0.25">
      <c r="A624" s="268" t="s">
        <v>1986</v>
      </c>
      <c r="B624" s="256">
        <v>1339</v>
      </c>
      <c r="C624" s="256">
        <v>1339</v>
      </c>
      <c r="D624" s="257" t="s">
        <v>349</v>
      </c>
      <c r="E624" s="234" t="s">
        <v>1475</v>
      </c>
    </row>
    <row r="625" spans="1:5" x14ac:dyDescent="0.25">
      <c r="A625" s="268" t="s">
        <v>1987</v>
      </c>
      <c r="B625" s="256">
        <v>500</v>
      </c>
      <c r="C625" s="256">
        <v>500</v>
      </c>
      <c r="D625" s="257" t="s">
        <v>43</v>
      </c>
      <c r="E625" s="234"/>
    </row>
    <row r="626" spans="1:5" ht="36" x14ac:dyDescent="0.25">
      <c r="A626" s="268" t="s">
        <v>1988</v>
      </c>
      <c r="B626" s="256">
        <v>8050</v>
      </c>
      <c r="C626" s="256">
        <v>8050</v>
      </c>
      <c r="D626" s="257" t="s">
        <v>1736</v>
      </c>
      <c r="E626" s="234" t="s">
        <v>1383</v>
      </c>
    </row>
    <row r="627" spans="1:5" ht="36" x14ac:dyDescent="0.25">
      <c r="A627" s="268" t="s">
        <v>1989</v>
      </c>
      <c r="B627" s="256">
        <v>16021</v>
      </c>
      <c r="C627" s="256">
        <v>16021</v>
      </c>
      <c r="D627" s="257" t="s">
        <v>49</v>
      </c>
      <c r="E627" s="234" t="s">
        <v>1383</v>
      </c>
    </row>
    <row r="628" spans="1:5" x14ac:dyDescent="0.25">
      <c r="A628" s="268" t="s">
        <v>1990</v>
      </c>
      <c r="B628" s="256">
        <v>5020</v>
      </c>
      <c r="C628" s="256">
        <v>5020</v>
      </c>
      <c r="D628" s="257" t="s">
        <v>1775</v>
      </c>
      <c r="E628" s="234"/>
    </row>
    <row r="629" spans="1:5" x14ac:dyDescent="0.25">
      <c r="A629" s="268" t="s">
        <v>1991</v>
      </c>
      <c r="B629" s="256">
        <v>5300</v>
      </c>
      <c r="C629" s="256">
        <v>5109</v>
      </c>
      <c r="D629" s="257" t="s">
        <v>62</v>
      </c>
      <c r="E629" s="234"/>
    </row>
    <row r="630" spans="1:5" x14ac:dyDescent="0.25">
      <c r="A630" s="268" t="s">
        <v>1992</v>
      </c>
      <c r="B630" s="256">
        <v>6881</v>
      </c>
      <c r="C630" s="256">
        <v>6881</v>
      </c>
      <c r="D630" s="257" t="s">
        <v>450</v>
      </c>
      <c r="E630" s="234"/>
    </row>
    <row r="631" spans="1:5" x14ac:dyDescent="0.25">
      <c r="A631" s="268" t="s">
        <v>1993</v>
      </c>
      <c r="B631" s="256">
        <v>20500</v>
      </c>
      <c r="C631" s="256">
        <v>20500</v>
      </c>
      <c r="D631" s="257" t="s">
        <v>62</v>
      </c>
      <c r="E631" s="234"/>
    </row>
    <row r="632" spans="1:5" x14ac:dyDescent="0.25">
      <c r="A632" s="268" t="s">
        <v>1994</v>
      </c>
      <c r="B632" s="256">
        <v>6000</v>
      </c>
      <c r="C632" s="256">
        <v>6000</v>
      </c>
      <c r="D632" s="257" t="s">
        <v>450</v>
      </c>
      <c r="E632" s="234"/>
    </row>
    <row r="633" spans="1:5" x14ac:dyDescent="0.25">
      <c r="A633" s="268" t="s">
        <v>1995</v>
      </c>
      <c r="B633" s="256">
        <v>740</v>
      </c>
      <c r="C633" s="256">
        <v>740</v>
      </c>
      <c r="D633" s="257" t="s">
        <v>62</v>
      </c>
      <c r="E633" s="234"/>
    </row>
    <row r="634" spans="1:5" x14ac:dyDescent="0.25">
      <c r="A634" s="268" t="s">
        <v>1996</v>
      </c>
      <c r="B634" s="256">
        <v>550</v>
      </c>
      <c r="C634" s="256">
        <v>550</v>
      </c>
      <c r="D634" s="257" t="s">
        <v>370</v>
      </c>
      <c r="E634" s="234"/>
    </row>
    <row r="635" spans="1:5" x14ac:dyDescent="0.25">
      <c r="A635" s="268" t="s">
        <v>1997</v>
      </c>
      <c r="B635" s="256">
        <v>1407</v>
      </c>
      <c r="C635" s="256">
        <v>1407</v>
      </c>
      <c r="D635" s="257" t="s">
        <v>1736</v>
      </c>
      <c r="E635" s="234"/>
    </row>
    <row r="636" spans="1:5" x14ac:dyDescent="0.25">
      <c r="A636" s="268" t="s">
        <v>1998</v>
      </c>
      <c r="B636" s="256">
        <v>5240</v>
      </c>
      <c r="C636" s="256">
        <v>5240</v>
      </c>
      <c r="D636" s="257" t="s">
        <v>1736</v>
      </c>
      <c r="E636" s="234"/>
    </row>
    <row r="637" spans="1:5" x14ac:dyDescent="0.25">
      <c r="A637" s="268" t="s">
        <v>1999</v>
      </c>
      <c r="B637" s="256">
        <v>2170</v>
      </c>
      <c r="C637" s="256">
        <v>2170</v>
      </c>
      <c r="D637" s="257" t="s">
        <v>1736</v>
      </c>
      <c r="E637" s="234"/>
    </row>
    <row r="638" spans="1:5" ht="36" x14ac:dyDescent="0.25">
      <c r="A638" s="268" t="s">
        <v>2000</v>
      </c>
      <c r="B638" s="256">
        <v>2381</v>
      </c>
      <c r="C638" s="256">
        <v>2381</v>
      </c>
      <c r="D638" s="257" t="s">
        <v>370</v>
      </c>
      <c r="E638" s="234" t="s">
        <v>1383</v>
      </c>
    </row>
    <row r="639" spans="1:5" ht="48" x14ac:dyDescent="0.25">
      <c r="A639" s="268" t="s">
        <v>2001</v>
      </c>
      <c r="B639" s="256">
        <v>7952</v>
      </c>
      <c r="C639" s="256">
        <v>7952</v>
      </c>
      <c r="D639" s="257" t="s">
        <v>349</v>
      </c>
      <c r="E639" s="234" t="s">
        <v>1475</v>
      </c>
    </row>
    <row r="640" spans="1:5" x14ac:dyDescent="0.25">
      <c r="A640" s="268" t="s">
        <v>2002</v>
      </c>
      <c r="B640" s="256">
        <v>3820</v>
      </c>
      <c r="C640" s="256">
        <v>3575</v>
      </c>
      <c r="D640" s="257" t="s">
        <v>349</v>
      </c>
      <c r="E640" s="234"/>
    </row>
    <row r="641" spans="1:5" x14ac:dyDescent="0.25">
      <c r="A641" s="268" t="s">
        <v>2003</v>
      </c>
      <c r="B641" s="256">
        <v>1347</v>
      </c>
      <c r="C641" s="256">
        <v>1347</v>
      </c>
      <c r="D641" s="257" t="s">
        <v>43</v>
      </c>
      <c r="E641" s="234"/>
    </row>
    <row r="642" spans="1:5" x14ac:dyDescent="0.25">
      <c r="A642" s="268" t="s">
        <v>2004</v>
      </c>
      <c r="B642" s="256">
        <v>503</v>
      </c>
      <c r="C642" s="256">
        <v>503</v>
      </c>
      <c r="D642" s="257" t="s">
        <v>43</v>
      </c>
      <c r="E642" s="234"/>
    </row>
    <row r="643" spans="1:5" x14ac:dyDescent="0.25">
      <c r="A643" s="268" t="s">
        <v>2005</v>
      </c>
      <c r="B643" s="256">
        <v>650</v>
      </c>
      <c r="C643" s="256">
        <v>650</v>
      </c>
      <c r="D643" s="257" t="s">
        <v>43</v>
      </c>
      <c r="E643" s="234"/>
    </row>
    <row r="644" spans="1:5" ht="36" x14ac:dyDescent="0.25">
      <c r="A644" s="268" t="s">
        <v>2006</v>
      </c>
      <c r="B644" s="256">
        <v>4054</v>
      </c>
      <c r="C644" s="256">
        <v>4006</v>
      </c>
      <c r="D644" s="257" t="s">
        <v>370</v>
      </c>
      <c r="E644" s="234" t="s">
        <v>1383</v>
      </c>
    </row>
    <row r="645" spans="1:5" x14ac:dyDescent="0.25">
      <c r="A645" s="268" t="s">
        <v>2007</v>
      </c>
      <c r="B645" s="256">
        <v>13800</v>
      </c>
      <c r="C645" s="256">
        <v>13800</v>
      </c>
      <c r="D645" s="257" t="s">
        <v>49</v>
      </c>
      <c r="E645" s="234"/>
    </row>
    <row r="646" spans="1:5" ht="24" x14ac:dyDescent="0.25">
      <c r="A646" s="268" t="s">
        <v>2008</v>
      </c>
      <c r="B646" s="256">
        <v>4200</v>
      </c>
      <c r="C646" s="256">
        <v>4200</v>
      </c>
      <c r="D646" s="257" t="s">
        <v>43</v>
      </c>
      <c r="E646" s="234"/>
    </row>
    <row r="647" spans="1:5" x14ac:dyDescent="0.25">
      <c r="A647" s="268" t="s">
        <v>2009</v>
      </c>
      <c r="B647" s="256">
        <v>4800</v>
      </c>
      <c r="C647" s="256">
        <v>4800</v>
      </c>
      <c r="D647" s="257" t="s">
        <v>1736</v>
      </c>
      <c r="E647" s="234"/>
    </row>
    <row r="648" spans="1:5" x14ac:dyDescent="0.25">
      <c r="A648" s="268" t="s">
        <v>2010</v>
      </c>
      <c r="B648" s="256">
        <v>3920</v>
      </c>
      <c r="C648" s="256">
        <v>3920</v>
      </c>
      <c r="D648" s="257" t="s">
        <v>450</v>
      </c>
      <c r="E648" s="234"/>
    </row>
    <row r="649" spans="1:5" x14ac:dyDescent="0.25">
      <c r="A649" s="268" t="s">
        <v>2011</v>
      </c>
      <c r="B649" s="256">
        <v>700</v>
      </c>
      <c r="C649" s="256">
        <v>700</v>
      </c>
      <c r="D649" s="257" t="s">
        <v>49</v>
      </c>
      <c r="E649" s="234"/>
    </row>
    <row r="650" spans="1:5" x14ac:dyDescent="0.25">
      <c r="A650" s="268" t="s">
        <v>2012</v>
      </c>
      <c r="B650" s="256">
        <v>12751</v>
      </c>
      <c r="C650" s="256">
        <v>12751</v>
      </c>
      <c r="D650" s="257" t="s">
        <v>49</v>
      </c>
      <c r="E650" s="234"/>
    </row>
    <row r="651" spans="1:5" x14ac:dyDescent="0.25">
      <c r="A651" s="268" t="s">
        <v>2013</v>
      </c>
      <c r="B651" s="256">
        <v>300</v>
      </c>
      <c r="C651" s="256">
        <v>300</v>
      </c>
      <c r="D651" s="257" t="s">
        <v>1730</v>
      </c>
      <c r="E651" s="234"/>
    </row>
    <row r="652" spans="1:5" x14ac:dyDescent="0.25">
      <c r="A652" s="268" t="s">
        <v>2014</v>
      </c>
      <c r="B652" s="256">
        <v>1300</v>
      </c>
      <c r="C652" s="256">
        <v>1300</v>
      </c>
      <c r="D652" s="257" t="s">
        <v>49</v>
      </c>
      <c r="E652" s="234"/>
    </row>
    <row r="653" spans="1:5" x14ac:dyDescent="0.25">
      <c r="A653" s="268" t="s">
        <v>2015</v>
      </c>
      <c r="B653" s="256">
        <v>502</v>
      </c>
      <c r="C653" s="256">
        <v>502</v>
      </c>
      <c r="D653" s="257" t="s">
        <v>1736</v>
      </c>
      <c r="E653" s="234"/>
    </row>
    <row r="654" spans="1:5" x14ac:dyDescent="0.25">
      <c r="A654" s="268" t="s">
        <v>2016</v>
      </c>
      <c r="B654" s="256">
        <v>150</v>
      </c>
      <c r="C654" s="256">
        <v>150</v>
      </c>
      <c r="D654" s="257" t="s">
        <v>49</v>
      </c>
      <c r="E654" s="234"/>
    </row>
    <row r="655" spans="1:5" x14ac:dyDescent="0.25">
      <c r="A655" s="268" t="s">
        <v>2017</v>
      </c>
      <c r="B655" s="256">
        <v>500</v>
      </c>
      <c r="C655" s="256">
        <v>500</v>
      </c>
      <c r="D655" s="257" t="s">
        <v>49</v>
      </c>
      <c r="E655" s="234"/>
    </row>
    <row r="656" spans="1:5" x14ac:dyDescent="0.25">
      <c r="A656" s="268" t="s">
        <v>2018</v>
      </c>
      <c r="B656" s="256">
        <v>23306</v>
      </c>
      <c r="C656" s="256">
        <v>23306</v>
      </c>
      <c r="D656" s="257" t="s">
        <v>1775</v>
      </c>
      <c r="E656" s="234"/>
    </row>
    <row r="657" spans="1:5" x14ac:dyDescent="0.25">
      <c r="A657" s="268" t="s">
        <v>2019</v>
      </c>
      <c r="B657" s="256">
        <v>300</v>
      </c>
      <c r="C657" s="256">
        <v>296</v>
      </c>
      <c r="D657" s="257" t="s">
        <v>370</v>
      </c>
      <c r="E657" s="234"/>
    </row>
    <row r="658" spans="1:5" x14ac:dyDescent="0.25">
      <c r="A658" s="268" t="s">
        <v>2020</v>
      </c>
      <c r="B658" s="256">
        <v>1771</v>
      </c>
      <c r="C658" s="256">
        <v>1771</v>
      </c>
      <c r="D658" s="257" t="s">
        <v>49</v>
      </c>
      <c r="E658" s="234"/>
    </row>
    <row r="659" spans="1:5" ht="36" x14ac:dyDescent="0.25">
      <c r="A659" s="268" t="s">
        <v>2021</v>
      </c>
      <c r="B659" s="256">
        <v>6747</v>
      </c>
      <c r="C659" s="256">
        <v>6665</v>
      </c>
      <c r="D659" s="257" t="s">
        <v>43</v>
      </c>
      <c r="E659" s="234" t="s">
        <v>1383</v>
      </c>
    </row>
    <row r="660" spans="1:5" x14ac:dyDescent="0.25">
      <c r="A660" s="268" t="s">
        <v>2022</v>
      </c>
      <c r="B660" s="256">
        <v>5000</v>
      </c>
      <c r="C660" s="256">
        <v>5000</v>
      </c>
      <c r="D660" s="257" t="s">
        <v>450</v>
      </c>
      <c r="E660" s="234"/>
    </row>
    <row r="661" spans="1:5" x14ac:dyDescent="0.25">
      <c r="A661" s="268" t="s">
        <v>2023</v>
      </c>
      <c r="B661" s="256">
        <v>290</v>
      </c>
      <c r="C661" s="256">
        <v>290</v>
      </c>
      <c r="D661" s="257" t="s">
        <v>43</v>
      </c>
      <c r="E661" s="234"/>
    </row>
    <row r="662" spans="1:5" ht="36" x14ac:dyDescent="0.25">
      <c r="A662" s="268" t="s">
        <v>2024</v>
      </c>
      <c r="B662" s="256">
        <v>2127</v>
      </c>
      <c r="C662" s="256">
        <v>2080</v>
      </c>
      <c r="D662" s="257" t="s">
        <v>370</v>
      </c>
      <c r="E662" s="234" t="s">
        <v>1383</v>
      </c>
    </row>
    <row r="663" spans="1:5" ht="24" x14ac:dyDescent="0.25">
      <c r="A663" s="268" t="s">
        <v>2025</v>
      </c>
      <c r="B663" s="256">
        <v>2890</v>
      </c>
      <c r="C663" s="256">
        <v>2890</v>
      </c>
      <c r="D663" s="257" t="s">
        <v>49</v>
      </c>
      <c r="E663" s="234"/>
    </row>
    <row r="664" spans="1:5" x14ac:dyDescent="0.25">
      <c r="A664" s="268" t="s">
        <v>2026</v>
      </c>
      <c r="B664" s="256">
        <v>452</v>
      </c>
      <c r="C664" s="256">
        <v>452</v>
      </c>
      <c r="D664" s="257" t="s">
        <v>43</v>
      </c>
      <c r="E664" s="234"/>
    </row>
    <row r="665" spans="1:5" x14ac:dyDescent="0.25">
      <c r="A665" s="268" t="s">
        <v>2027</v>
      </c>
      <c r="B665" s="256">
        <v>13900</v>
      </c>
      <c r="C665" s="256">
        <v>13900</v>
      </c>
      <c r="D665" s="257" t="s">
        <v>62</v>
      </c>
      <c r="E665" s="234"/>
    </row>
    <row r="666" spans="1:5" x14ac:dyDescent="0.25">
      <c r="A666" s="268" t="s">
        <v>2028</v>
      </c>
      <c r="B666" s="256">
        <v>2700</v>
      </c>
      <c r="C666" s="256">
        <v>2700</v>
      </c>
      <c r="D666" s="257" t="s">
        <v>62</v>
      </c>
      <c r="E666" s="234"/>
    </row>
    <row r="667" spans="1:5" x14ac:dyDescent="0.25">
      <c r="A667" s="268" t="s">
        <v>2029</v>
      </c>
      <c r="B667" s="256">
        <v>1503</v>
      </c>
      <c r="C667" s="256">
        <v>1503</v>
      </c>
      <c r="D667" s="257" t="s">
        <v>370</v>
      </c>
      <c r="E667" s="234"/>
    </row>
    <row r="668" spans="1:5" x14ac:dyDescent="0.25">
      <c r="A668" s="268" t="s">
        <v>2030</v>
      </c>
      <c r="B668" s="256">
        <v>3817</v>
      </c>
      <c r="C668" s="256">
        <v>3817</v>
      </c>
      <c r="D668" s="257" t="s">
        <v>49</v>
      </c>
      <c r="E668" s="234"/>
    </row>
    <row r="669" spans="1:5" x14ac:dyDescent="0.25">
      <c r="A669" s="268" t="s">
        <v>2031</v>
      </c>
      <c r="B669" s="256">
        <v>400</v>
      </c>
      <c r="C669" s="256">
        <v>400</v>
      </c>
      <c r="D669" s="257" t="s">
        <v>450</v>
      </c>
      <c r="E669" s="234"/>
    </row>
    <row r="670" spans="1:5" x14ac:dyDescent="0.25">
      <c r="A670" s="268" t="s">
        <v>2032</v>
      </c>
      <c r="B670" s="256">
        <v>1379</v>
      </c>
      <c r="C670" s="256">
        <v>1379</v>
      </c>
      <c r="D670" s="257" t="s">
        <v>1736</v>
      </c>
      <c r="E670" s="234"/>
    </row>
    <row r="671" spans="1:5" ht="36" x14ac:dyDescent="0.25">
      <c r="A671" s="268" t="s">
        <v>2033</v>
      </c>
      <c r="B671" s="256">
        <v>4647</v>
      </c>
      <c r="C671" s="256">
        <v>4647</v>
      </c>
      <c r="D671" s="257" t="s">
        <v>49</v>
      </c>
      <c r="E671" s="234" t="s">
        <v>1383</v>
      </c>
    </row>
    <row r="672" spans="1:5" x14ac:dyDescent="0.25">
      <c r="A672" s="268" t="s">
        <v>2034</v>
      </c>
      <c r="B672" s="256">
        <v>2626</v>
      </c>
      <c r="C672" s="256">
        <v>2626</v>
      </c>
      <c r="D672" s="257" t="s">
        <v>450</v>
      </c>
      <c r="E672" s="234"/>
    </row>
    <row r="673" spans="1:5" ht="36" x14ac:dyDescent="0.25">
      <c r="A673" s="268" t="s">
        <v>2035</v>
      </c>
      <c r="B673" s="256">
        <v>14628</v>
      </c>
      <c r="C673" s="256">
        <v>14628</v>
      </c>
      <c r="D673" s="257" t="s">
        <v>450</v>
      </c>
      <c r="E673" s="234" t="s">
        <v>1383</v>
      </c>
    </row>
    <row r="674" spans="1:5" x14ac:dyDescent="0.25">
      <c r="A674" s="268" t="s">
        <v>2036</v>
      </c>
      <c r="B674" s="256">
        <v>250</v>
      </c>
      <c r="C674" s="256">
        <v>250</v>
      </c>
      <c r="D674" s="257" t="s">
        <v>1736</v>
      </c>
      <c r="E674" s="234"/>
    </row>
    <row r="675" spans="1:5" ht="24" x14ac:dyDescent="0.25">
      <c r="A675" s="268" t="s">
        <v>2037</v>
      </c>
      <c r="B675" s="256">
        <v>600</v>
      </c>
      <c r="C675" s="256">
        <v>600</v>
      </c>
      <c r="D675" s="257" t="s">
        <v>1736</v>
      </c>
      <c r="E675" s="234"/>
    </row>
    <row r="676" spans="1:5" x14ac:dyDescent="0.25">
      <c r="A676" s="268" t="s">
        <v>2038</v>
      </c>
      <c r="B676" s="256">
        <v>854</v>
      </c>
      <c r="C676" s="256">
        <v>854</v>
      </c>
      <c r="D676" s="257" t="s">
        <v>1736</v>
      </c>
      <c r="E676" s="234"/>
    </row>
    <row r="677" spans="1:5" x14ac:dyDescent="0.25">
      <c r="A677" s="268" t="s">
        <v>2039</v>
      </c>
      <c r="B677" s="256">
        <v>1100</v>
      </c>
      <c r="C677" s="256">
        <v>1049</v>
      </c>
      <c r="D677" s="257" t="s">
        <v>349</v>
      </c>
      <c r="E677" s="234"/>
    </row>
    <row r="678" spans="1:5" x14ac:dyDescent="0.25">
      <c r="A678" s="268" t="s">
        <v>2040</v>
      </c>
      <c r="B678" s="256">
        <v>6293</v>
      </c>
      <c r="C678" s="256">
        <v>6293</v>
      </c>
      <c r="D678" s="257" t="s">
        <v>1738</v>
      </c>
      <c r="E678" s="234"/>
    </row>
    <row r="679" spans="1:5" ht="36" x14ac:dyDescent="0.25">
      <c r="A679" s="268" t="s">
        <v>2041</v>
      </c>
      <c r="B679" s="256">
        <v>12310</v>
      </c>
      <c r="C679" s="256">
        <v>12310</v>
      </c>
      <c r="D679" s="257" t="s">
        <v>450</v>
      </c>
      <c r="E679" s="234" t="s">
        <v>1383</v>
      </c>
    </row>
    <row r="680" spans="1:5" x14ac:dyDescent="0.25">
      <c r="A680" s="268" t="s">
        <v>2042</v>
      </c>
      <c r="B680" s="256">
        <v>137</v>
      </c>
      <c r="C680" s="256">
        <v>137</v>
      </c>
      <c r="D680" s="257" t="s">
        <v>43</v>
      </c>
      <c r="E680" s="234"/>
    </row>
    <row r="681" spans="1:5" x14ac:dyDescent="0.25">
      <c r="A681" s="268" t="s">
        <v>2043</v>
      </c>
      <c r="B681" s="256">
        <v>477</v>
      </c>
      <c r="C681" s="256">
        <v>477</v>
      </c>
      <c r="D681" s="257" t="s">
        <v>43</v>
      </c>
      <c r="E681" s="234"/>
    </row>
    <row r="682" spans="1:5" ht="48" x14ac:dyDescent="0.25">
      <c r="A682" s="268" t="s">
        <v>2044</v>
      </c>
      <c r="B682" s="256">
        <v>2876</v>
      </c>
      <c r="C682" s="256">
        <v>2876</v>
      </c>
      <c r="D682" s="257" t="s">
        <v>49</v>
      </c>
      <c r="E682" s="234" t="s">
        <v>1475</v>
      </c>
    </row>
    <row r="683" spans="1:5" x14ac:dyDescent="0.25">
      <c r="A683" s="268" t="s">
        <v>2045</v>
      </c>
      <c r="B683" s="256">
        <v>90</v>
      </c>
      <c r="C683" s="256">
        <v>90</v>
      </c>
      <c r="D683" s="257" t="s">
        <v>49</v>
      </c>
      <c r="E683" s="234"/>
    </row>
    <row r="684" spans="1:5" ht="24" x14ac:dyDescent="0.25">
      <c r="A684" s="268" t="s">
        <v>2046</v>
      </c>
      <c r="B684" s="256">
        <v>30042</v>
      </c>
      <c r="C684" s="256">
        <v>30042</v>
      </c>
      <c r="D684" s="257" t="s">
        <v>1730</v>
      </c>
      <c r="E684" s="234"/>
    </row>
    <row r="685" spans="1:5" ht="24" x14ac:dyDescent="0.25">
      <c r="A685" s="268" t="s">
        <v>2047</v>
      </c>
      <c r="B685" s="256">
        <v>500</v>
      </c>
      <c r="C685" s="256">
        <v>500</v>
      </c>
      <c r="D685" s="257" t="s">
        <v>1730</v>
      </c>
      <c r="E685" s="234"/>
    </row>
    <row r="686" spans="1:5" ht="24" x14ac:dyDescent="0.25">
      <c r="A686" s="268" t="s">
        <v>2048</v>
      </c>
      <c r="B686" s="256">
        <v>3451</v>
      </c>
      <c r="C686" s="256">
        <v>3346</v>
      </c>
      <c r="D686" s="257" t="s">
        <v>69</v>
      </c>
      <c r="E686" s="234"/>
    </row>
    <row r="687" spans="1:5" ht="36" x14ac:dyDescent="0.25">
      <c r="A687" s="268" t="s">
        <v>2049</v>
      </c>
      <c r="B687" s="256">
        <v>20815</v>
      </c>
      <c r="C687" s="256">
        <v>20740</v>
      </c>
      <c r="D687" s="257" t="s">
        <v>43</v>
      </c>
      <c r="E687" s="234" t="s">
        <v>1383</v>
      </c>
    </row>
    <row r="688" spans="1:5" x14ac:dyDescent="0.25">
      <c r="A688" s="31" t="s">
        <v>2050</v>
      </c>
      <c r="B688" s="48">
        <v>500</v>
      </c>
      <c r="C688" s="48">
        <v>500</v>
      </c>
      <c r="D688" s="32" t="s">
        <v>43</v>
      </c>
      <c r="E688" s="36"/>
    </row>
    <row r="689" spans="1:5" ht="36" x14ac:dyDescent="0.25">
      <c r="A689" s="261" t="s">
        <v>2092</v>
      </c>
      <c r="B689" s="262" t="s">
        <v>13</v>
      </c>
      <c r="C689" s="262" t="s">
        <v>14</v>
      </c>
      <c r="D689" s="262" t="s">
        <v>39</v>
      </c>
      <c r="E689" s="262" t="s">
        <v>36</v>
      </c>
    </row>
    <row r="690" spans="1:5" ht="36" x14ac:dyDescent="0.25">
      <c r="A690" s="31" t="s">
        <v>2052</v>
      </c>
      <c r="B690" s="48">
        <v>10000</v>
      </c>
      <c r="C690" s="48">
        <v>10000</v>
      </c>
      <c r="D690" s="32" t="s">
        <v>43</v>
      </c>
      <c r="E690" s="36" t="s">
        <v>433</v>
      </c>
    </row>
    <row r="691" spans="1:5" ht="24" x14ac:dyDescent="0.25">
      <c r="A691" s="31" t="s">
        <v>2053</v>
      </c>
      <c r="B691" s="48">
        <v>1250</v>
      </c>
      <c r="C691" s="48">
        <v>1250</v>
      </c>
      <c r="D691" s="32" t="s">
        <v>62</v>
      </c>
      <c r="E691" s="36"/>
    </row>
    <row r="692" spans="1:5" x14ac:dyDescent="0.25">
      <c r="A692" s="31" t="s">
        <v>2054</v>
      </c>
      <c r="B692" s="48">
        <v>5500</v>
      </c>
      <c r="C692" s="48">
        <v>5293</v>
      </c>
      <c r="D692" s="32" t="s">
        <v>62</v>
      </c>
      <c r="E692" s="36"/>
    </row>
    <row r="693" spans="1:5" ht="36" x14ac:dyDescent="0.25">
      <c r="A693" s="31" t="s">
        <v>2055</v>
      </c>
      <c r="B693" s="48">
        <v>500</v>
      </c>
      <c r="C693" s="48">
        <v>400</v>
      </c>
      <c r="D693" s="32" t="s">
        <v>43</v>
      </c>
      <c r="E693" s="36" t="s">
        <v>2056</v>
      </c>
    </row>
    <row r="694" spans="1:5" x14ac:dyDescent="0.25">
      <c r="A694" s="31" t="s">
        <v>2057</v>
      </c>
      <c r="B694" s="48">
        <v>1321</v>
      </c>
      <c r="C694" s="48">
        <v>1303</v>
      </c>
      <c r="D694" s="32" t="s">
        <v>62</v>
      </c>
      <c r="E694" s="36"/>
    </row>
    <row r="695" spans="1:5" ht="36" x14ac:dyDescent="0.25">
      <c r="A695" s="31" t="s">
        <v>2058</v>
      </c>
      <c r="B695" s="48">
        <v>10200</v>
      </c>
      <c r="C695" s="48">
        <v>10200</v>
      </c>
      <c r="D695" s="32" t="s">
        <v>43</v>
      </c>
      <c r="E695" s="36"/>
    </row>
    <row r="696" spans="1:5" x14ac:dyDescent="0.25">
      <c r="A696" s="31" t="s">
        <v>2059</v>
      </c>
      <c r="B696" s="48">
        <v>3100</v>
      </c>
      <c r="C696" s="48">
        <v>3042</v>
      </c>
      <c r="D696" s="32" t="s">
        <v>62</v>
      </c>
      <c r="E696" s="36"/>
    </row>
    <row r="697" spans="1:5" x14ac:dyDescent="0.25">
      <c r="A697" s="31" t="s">
        <v>2060</v>
      </c>
      <c r="B697" s="48">
        <v>1800</v>
      </c>
      <c r="C697" s="48">
        <v>1796</v>
      </c>
      <c r="D697" s="32" t="s">
        <v>62</v>
      </c>
      <c r="E697" s="36"/>
    </row>
    <row r="698" spans="1:5" ht="72" x14ac:dyDescent="0.25">
      <c r="A698" s="31" t="s">
        <v>2061</v>
      </c>
      <c r="B698" s="48">
        <v>9000</v>
      </c>
      <c r="C698" s="48">
        <v>9000</v>
      </c>
      <c r="D698" s="32" t="s">
        <v>43</v>
      </c>
      <c r="E698" s="36" t="s">
        <v>1768</v>
      </c>
    </row>
    <row r="699" spans="1:5" ht="36" x14ac:dyDescent="0.25">
      <c r="A699" s="31" t="s">
        <v>2062</v>
      </c>
      <c r="B699" s="48">
        <v>1131</v>
      </c>
      <c r="C699" s="48">
        <v>1131</v>
      </c>
      <c r="D699" s="32" t="s">
        <v>43</v>
      </c>
      <c r="E699" s="36" t="s">
        <v>1383</v>
      </c>
    </row>
    <row r="700" spans="1:5" ht="48" x14ac:dyDescent="0.25">
      <c r="A700" s="31" t="s">
        <v>2063</v>
      </c>
      <c r="B700" s="48">
        <v>3042</v>
      </c>
      <c r="C700" s="48">
        <v>3042</v>
      </c>
      <c r="D700" s="32" t="s">
        <v>43</v>
      </c>
      <c r="E700" s="36" t="s">
        <v>1475</v>
      </c>
    </row>
    <row r="701" spans="1:5" x14ac:dyDescent="0.25">
      <c r="A701" s="31" t="s">
        <v>2064</v>
      </c>
      <c r="B701" s="48">
        <v>7000</v>
      </c>
      <c r="C701" s="48">
        <v>6965</v>
      </c>
      <c r="D701" s="32" t="s">
        <v>62</v>
      </c>
      <c r="E701" s="36"/>
    </row>
    <row r="702" spans="1:5" ht="72" x14ac:dyDescent="0.25">
      <c r="A702" s="268" t="s">
        <v>2065</v>
      </c>
      <c r="B702" s="256">
        <v>14861</v>
      </c>
      <c r="C702" s="256">
        <v>14861</v>
      </c>
      <c r="D702" s="257" t="s">
        <v>62</v>
      </c>
      <c r="E702" s="234" t="s">
        <v>2066</v>
      </c>
    </row>
    <row r="703" spans="1:5" x14ac:dyDescent="0.25">
      <c r="A703" s="268" t="s">
        <v>2067</v>
      </c>
      <c r="B703" s="256">
        <v>3126</v>
      </c>
      <c r="C703" s="256">
        <v>2566</v>
      </c>
      <c r="D703" s="257" t="s">
        <v>62</v>
      </c>
      <c r="E703" s="234"/>
    </row>
    <row r="704" spans="1:5" ht="24" x14ac:dyDescent="0.25">
      <c r="A704" s="268" t="s">
        <v>2068</v>
      </c>
      <c r="B704" s="256">
        <v>2621</v>
      </c>
      <c r="C704" s="256">
        <v>2621</v>
      </c>
      <c r="D704" s="257" t="s">
        <v>62</v>
      </c>
      <c r="E704" s="234" t="s">
        <v>1371</v>
      </c>
    </row>
    <row r="705" spans="1:5" x14ac:dyDescent="0.25">
      <c r="A705" s="268" t="s">
        <v>2069</v>
      </c>
      <c r="B705" s="256">
        <v>10000</v>
      </c>
      <c r="C705" s="256">
        <v>10000</v>
      </c>
      <c r="D705" s="257" t="s">
        <v>43</v>
      </c>
      <c r="E705" s="234"/>
    </row>
    <row r="706" spans="1:5" x14ac:dyDescent="0.25">
      <c r="A706" s="268" t="s">
        <v>2070</v>
      </c>
      <c r="B706" s="256">
        <v>150</v>
      </c>
      <c r="C706" s="256">
        <v>123</v>
      </c>
      <c r="D706" s="257" t="s">
        <v>62</v>
      </c>
      <c r="E706" s="234"/>
    </row>
    <row r="707" spans="1:5" x14ac:dyDescent="0.25">
      <c r="A707" s="268" t="s">
        <v>2071</v>
      </c>
      <c r="B707" s="256">
        <v>200</v>
      </c>
      <c r="C707" s="256">
        <v>200</v>
      </c>
      <c r="D707" s="257" t="s">
        <v>62</v>
      </c>
      <c r="E707" s="234"/>
    </row>
    <row r="708" spans="1:5" x14ac:dyDescent="0.25">
      <c r="A708" s="268" t="s">
        <v>2072</v>
      </c>
      <c r="B708" s="256">
        <v>70450</v>
      </c>
      <c r="C708" s="256">
        <v>70450</v>
      </c>
      <c r="D708" s="257" t="s">
        <v>43</v>
      </c>
      <c r="E708" s="234"/>
    </row>
    <row r="709" spans="1:5" ht="24" x14ac:dyDescent="0.25">
      <c r="A709" s="268" t="s">
        <v>2073</v>
      </c>
      <c r="B709" s="256">
        <v>20000</v>
      </c>
      <c r="C709" s="256">
        <v>19779</v>
      </c>
      <c r="D709" s="257" t="s">
        <v>43</v>
      </c>
      <c r="E709" s="234"/>
    </row>
    <row r="710" spans="1:5" x14ac:dyDescent="0.25">
      <c r="A710" s="268" t="s">
        <v>2074</v>
      </c>
      <c r="B710" s="256">
        <v>5500</v>
      </c>
      <c r="C710" s="256">
        <v>4884</v>
      </c>
      <c r="D710" s="257" t="s">
        <v>64</v>
      </c>
      <c r="E710" s="234"/>
    </row>
    <row r="711" spans="1:5" ht="36" x14ac:dyDescent="0.25">
      <c r="A711" s="268" t="s">
        <v>2075</v>
      </c>
      <c r="B711" s="256">
        <v>1340</v>
      </c>
      <c r="C711" s="256">
        <v>940</v>
      </c>
      <c r="D711" s="257" t="s">
        <v>64</v>
      </c>
      <c r="E711" s="234" t="s">
        <v>1383</v>
      </c>
    </row>
    <row r="712" spans="1:5" ht="72" x14ac:dyDescent="0.25">
      <c r="A712" s="268" t="s">
        <v>2076</v>
      </c>
      <c r="B712" s="256">
        <v>1570</v>
      </c>
      <c r="C712" s="256">
        <v>1570</v>
      </c>
      <c r="D712" s="257" t="s">
        <v>43</v>
      </c>
      <c r="E712" s="234" t="s">
        <v>1768</v>
      </c>
    </row>
    <row r="713" spans="1:5" x14ac:dyDescent="0.25">
      <c r="A713" s="268" t="s">
        <v>2077</v>
      </c>
      <c r="B713" s="256">
        <v>2500</v>
      </c>
      <c r="C713" s="256">
        <v>2500</v>
      </c>
      <c r="D713" s="257" t="s">
        <v>43</v>
      </c>
      <c r="E713" s="234"/>
    </row>
    <row r="714" spans="1:5" ht="48" x14ac:dyDescent="0.25">
      <c r="A714" s="268" t="s">
        <v>2078</v>
      </c>
      <c r="B714" s="256">
        <v>74442</v>
      </c>
      <c r="C714" s="256">
        <v>74442</v>
      </c>
      <c r="D714" s="257" t="s">
        <v>43</v>
      </c>
      <c r="E714" s="234" t="s">
        <v>1475</v>
      </c>
    </row>
    <row r="715" spans="1:5" ht="108" x14ac:dyDescent="0.25">
      <c r="A715" s="268" t="s">
        <v>2079</v>
      </c>
      <c r="B715" s="256">
        <v>113324</v>
      </c>
      <c r="C715" s="256">
        <v>113324</v>
      </c>
      <c r="D715" s="257" t="s">
        <v>43</v>
      </c>
      <c r="E715" s="234" t="s">
        <v>2080</v>
      </c>
    </row>
    <row r="716" spans="1:5" x14ac:dyDescent="0.25">
      <c r="A716" s="268" t="s">
        <v>2081</v>
      </c>
      <c r="B716" s="256">
        <v>3200</v>
      </c>
      <c r="C716" s="256">
        <v>2652</v>
      </c>
      <c r="D716" s="257" t="s">
        <v>62</v>
      </c>
      <c r="E716" s="234"/>
    </row>
    <row r="717" spans="1:5" ht="36" x14ac:dyDescent="0.25">
      <c r="A717" s="268" t="s">
        <v>2082</v>
      </c>
      <c r="B717" s="256">
        <v>6011</v>
      </c>
      <c r="C717" s="256">
        <v>6011</v>
      </c>
      <c r="D717" s="257" t="s">
        <v>43</v>
      </c>
      <c r="E717" s="234" t="s">
        <v>1383</v>
      </c>
    </row>
    <row r="718" spans="1:5" ht="36" x14ac:dyDescent="0.25">
      <c r="A718" s="268" t="s">
        <v>2083</v>
      </c>
      <c r="B718" s="256">
        <v>10226</v>
      </c>
      <c r="C718" s="256">
        <v>10226</v>
      </c>
      <c r="D718" s="257" t="s">
        <v>43</v>
      </c>
      <c r="E718" s="234" t="s">
        <v>1383</v>
      </c>
    </row>
    <row r="719" spans="1:5" x14ac:dyDescent="0.25">
      <c r="A719" s="268" t="s">
        <v>2084</v>
      </c>
      <c r="B719" s="256">
        <v>3500</v>
      </c>
      <c r="C719" s="256">
        <v>3028</v>
      </c>
      <c r="D719" s="257" t="s">
        <v>62</v>
      </c>
      <c r="E719" s="234"/>
    </row>
    <row r="720" spans="1:5" x14ac:dyDescent="0.25">
      <c r="A720" s="268" t="s">
        <v>2085</v>
      </c>
      <c r="B720" s="256">
        <v>4100</v>
      </c>
      <c r="C720" s="256">
        <v>3751</v>
      </c>
      <c r="D720" s="257" t="s">
        <v>64</v>
      </c>
      <c r="E720" s="234"/>
    </row>
    <row r="721" spans="1:7" ht="24" x14ac:dyDescent="0.25">
      <c r="A721" s="268" t="s">
        <v>2086</v>
      </c>
      <c r="B721" s="256">
        <v>2200</v>
      </c>
      <c r="C721" s="256">
        <v>1511</v>
      </c>
      <c r="D721" s="257" t="s">
        <v>64</v>
      </c>
      <c r="E721" s="234"/>
    </row>
    <row r="722" spans="1:7" x14ac:dyDescent="0.25">
      <c r="A722" s="31" t="s">
        <v>2087</v>
      </c>
      <c r="B722" s="48">
        <v>2087</v>
      </c>
      <c r="C722" s="48">
        <v>1188</v>
      </c>
      <c r="D722" s="32" t="s">
        <v>64</v>
      </c>
      <c r="E722" s="36"/>
    </row>
    <row r="723" spans="1:7" ht="24" x14ac:dyDescent="0.25">
      <c r="A723" s="31" t="s">
        <v>2088</v>
      </c>
      <c r="B723" s="48">
        <v>661</v>
      </c>
      <c r="C723" s="48">
        <v>661</v>
      </c>
      <c r="D723" s="32" t="s">
        <v>43</v>
      </c>
      <c r="E723" s="36" t="s">
        <v>2089</v>
      </c>
    </row>
    <row r="724" spans="1:7" x14ac:dyDescent="0.25">
      <c r="A724" s="31" t="s">
        <v>2090</v>
      </c>
      <c r="B724" s="48">
        <v>8500</v>
      </c>
      <c r="C724" s="48">
        <v>6836</v>
      </c>
      <c r="D724" s="32" t="s">
        <v>64</v>
      </c>
      <c r="E724" s="36"/>
    </row>
    <row r="725" spans="1:7" x14ac:dyDescent="0.25">
      <c r="A725" s="324" t="s">
        <v>2091</v>
      </c>
      <c r="B725" s="324"/>
      <c r="C725" s="324"/>
      <c r="D725" s="324"/>
      <c r="E725" s="324"/>
    </row>
    <row r="727" spans="1:7" x14ac:dyDescent="0.25">
      <c r="A727" s="319" t="s">
        <v>2093</v>
      </c>
      <c r="B727" s="319"/>
      <c r="C727" s="319"/>
      <c r="D727" s="319"/>
      <c r="E727" s="319"/>
      <c r="F727" s="319"/>
      <c r="G727" s="319"/>
    </row>
    <row r="728" spans="1:7" x14ac:dyDescent="0.25">
      <c r="A728" s="320" t="s">
        <v>1280</v>
      </c>
      <c r="B728" s="320"/>
      <c r="C728" s="320"/>
      <c r="D728" s="320"/>
      <c r="E728" s="320"/>
      <c r="F728" s="320"/>
      <c r="G728" s="320"/>
    </row>
    <row r="729" spans="1:7" x14ac:dyDescent="0.25">
      <c r="A729" s="321" t="s">
        <v>12</v>
      </c>
      <c r="B729" s="321"/>
      <c r="C729" s="321"/>
      <c r="D729" s="321"/>
      <c r="E729" s="321"/>
      <c r="F729" s="321"/>
      <c r="G729" s="12"/>
    </row>
    <row r="730" spans="1:7" ht="36" x14ac:dyDescent="0.25">
      <c r="A730" s="13"/>
      <c r="B730" s="143" t="s">
        <v>13</v>
      </c>
      <c r="C730" s="143" t="s">
        <v>1281</v>
      </c>
      <c r="D730" s="143" t="s">
        <v>15</v>
      </c>
      <c r="E730" s="143" t="s">
        <v>16</v>
      </c>
      <c r="F730" s="15" t="s">
        <v>17</v>
      </c>
      <c r="G730" s="13"/>
    </row>
    <row r="731" spans="1:7" ht="24" x14ac:dyDescent="0.25">
      <c r="A731" s="31" t="s">
        <v>2094</v>
      </c>
      <c r="B731" s="48">
        <v>44000</v>
      </c>
      <c r="C731" s="48">
        <v>0</v>
      </c>
      <c r="D731" s="48">
        <v>11000</v>
      </c>
      <c r="E731" s="48">
        <v>33000</v>
      </c>
      <c r="F731" s="32" t="s">
        <v>2095</v>
      </c>
      <c r="G731" s="33"/>
    </row>
    <row r="732" spans="1:7" x14ac:dyDescent="0.25">
      <c r="A732" s="31" t="s">
        <v>2096</v>
      </c>
      <c r="B732" s="48">
        <v>4000</v>
      </c>
      <c r="C732" s="48">
        <v>0</v>
      </c>
      <c r="D732" s="48">
        <v>3000</v>
      </c>
      <c r="E732" s="48">
        <v>1000</v>
      </c>
      <c r="F732" s="32" t="s">
        <v>1368</v>
      </c>
      <c r="G732" s="33"/>
    </row>
    <row r="733" spans="1:7" x14ac:dyDescent="0.25">
      <c r="A733" s="20" t="s">
        <v>28</v>
      </c>
      <c r="B733" s="46">
        <v>48000</v>
      </c>
      <c r="C733" s="46">
        <v>0</v>
      </c>
      <c r="D733" s="46">
        <v>14000</v>
      </c>
      <c r="E733" s="46">
        <v>34000</v>
      </c>
      <c r="F733" s="22"/>
      <c r="G733" s="22"/>
    </row>
    <row r="734" spans="1:7" x14ac:dyDescent="0.25">
      <c r="A734" s="322" t="s">
        <v>2097</v>
      </c>
      <c r="B734" s="322"/>
      <c r="C734" s="322"/>
      <c r="D734" s="322"/>
      <c r="E734" s="322"/>
      <c r="F734" s="322"/>
      <c r="G734" s="12"/>
    </row>
    <row r="736" spans="1:7" x14ac:dyDescent="0.25">
      <c r="A736" s="320" t="s">
        <v>1360</v>
      </c>
      <c r="B736" s="320"/>
      <c r="C736" s="320"/>
      <c r="D736" s="320"/>
      <c r="E736" s="320"/>
      <c r="F736" s="320"/>
      <c r="G736" s="320"/>
    </row>
    <row r="737" spans="1:7" x14ac:dyDescent="0.25">
      <c r="A737" s="321" t="s">
        <v>12</v>
      </c>
      <c r="B737" s="321"/>
      <c r="C737" s="321"/>
      <c r="D737" s="321"/>
      <c r="E737" s="321"/>
      <c r="F737" s="321"/>
      <c r="G737" s="12"/>
    </row>
    <row r="738" spans="1:7" ht="36" x14ac:dyDescent="0.25">
      <c r="A738" s="13"/>
      <c r="B738" s="143" t="s">
        <v>13</v>
      </c>
      <c r="C738" s="143" t="s">
        <v>1281</v>
      </c>
      <c r="D738" s="143" t="s">
        <v>15</v>
      </c>
      <c r="E738" s="143" t="s">
        <v>16</v>
      </c>
      <c r="F738" s="15" t="s">
        <v>17</v>
      </c>
      <c r="G738" s="13"/>
    </row>
    <row r="739" spans="1:7" ht="24" x14ac:dyDescent="0.25">
      <c r="A739" s="31" t="s">
        <v>2098</v>
      </c>
      <c r="B739" s="48">
        <v>4100</v>
      </c>
      <c r="C739" s="48">
        <v>930</v>
      </c>
      <c r="D739" s="48">
        <v>3170</v>
      </c>
      <c r="E739" s="48">
        <v>0</v>
      </c>
      <c r="F739" s="32" t="s">
        <v>1365</v>
      </c>
      <c r="G739" s="36" t="s">
        <v>433</v>
      </c>
    </row>
    <row r="740" spans="1:7" ht="60" x14ac:dyDescent="0.25">
      <c r="A740" s="31" t="s">
        <v>2099</v>
      </c>
      <c r="B740" s="48">
        <v>14739</v>
      </c>
      <c r="C740" s="48">
        <v>14139.188</v>
      </c>
      <c r="D740" s="48">
        <v>599.81200000000001</v>
      </c>
      <c r="E740" s="48">
        <v>0</v>
      </c>
      <c r="F740" s="32" t="s">
        <v>1362</v>
      </c>
      <c r="G740" s="36" t="s">
        <v>2100</v>
      </c>
    </row>
    <row r="741" spans="1:7" ht="24" x14ac:dyDescent="0.25">
      <c r="A741" s="31" t="s">
        <v>2101</v>
      </c>
      <c r="B741" s="48">
        <v>6755</v>
      </c>
      <c r="C741" s="48">
        <v>1785</v>
      </c>
      <c r="D741" s="48">
        <v>4970</v>
      </c>
      <c r="E741" s="48">
        <v>0</v>
      </c>
      <c r="F741" s="32" t="s">
        <v>1365</v>
      </c>
      <c r="G741" s="36" t="s">
        <v>1371</v>
      </c>
    </row>
    <row r="742" spans="1:7" ht="24" x14ac:dyDescent="0.25">
      <c r="A742" s="31" t="s">
        <v>2102</v>
      </c>
      <c r="B742" s="48">
        <v>1032</v>
      </c>
      <c r="C742" s="48">
        <v>344</v>
      </c>
      <c r="D742" s="48">
        <v>344</v>
      </c>
      <c r="E742" s="48">
        <v>344</v>
      </c>
      <c r="F742" s="32" t="s">
        <v>1368</v>
      </c>
      <c r="G742" s="36" t="s">
        <v>1371</v>
      </c>
    </row>
    <row r="743" spans="1:7" ht="36" x14ac:dyDescent="0.25">
      <c r="A743" s="31" t="s">
        <v>2103</v>
      </c>
      <c r="B743" s="48">
        <v>21050</v>
      </c>
      <c r="C743" s="48">
        <v>13050</v>
      </c>
      <c r="D743" s="48">
        <v>4000</v>
      </c>
      <c r="E743" s="48">
        <v>4000</v>
      </c>
      <c r="F743" s="32" t="s">
        <v>1368</v>
      </c>
      <c r="G743" s="36" t="s">
        <v>2104</v>
      </c>
    </row>
    <row r="744" spans="1:7" x14ac:dyDescent="0.25">
      <c r="A744" s="31" t="s">
        <v>2105</v>
      </c>
      <c r="B744" s="48">
        <v>6670</v>
      </c>
      <c r="C744" s="48">
        <v>334</v>
      </c>
      <c r="D744" s="48">
        <v>4668</v>
      </c>
      <c r="E744" s="48">
        <v>1668</v>
      </c>
      <c r="F744" s="32" t="s">
        <v>1368</v>
      </c>
      <c r="G744" s="36" t="s">
        <v>1371</v>
      </c>
    </row>
    <row r="745" spans="1:7" ht="24" x14ac:dyDescent="0.25">
      <c r="A745" s="31" t="s">
        <v>2106</v>
      </c>
      <c r="B745" s="48">
        <v>18331</v>
      </c>
      <c r="C745" s="48">
        <v>5623</v>
      </c>
      <c r="D745" s="48">
        <v>12708</v>
      </c>
      <c r="E745" s="48">
        <v>0</v>
      </c>
      <c r="F745" s="32" t="s">
        <v>1365</v>
      </c>
      <c r="G745" s="36" t="s">
        <v>1371</v>
      </c>
    </row>
    <row r="746" spans="1:7" ht="36" x14ac:dyDescent="0.25">
      <c r="A746" s="31" t="s">
        <v>2107</v>
      </c>
      <c r="B746" s="48">
        <v>64445</v>
      </c>
      <c r="C746" s="48">
        <v>22213.010999999999</v>
      </c>
      <c r="D746" s="48">
        <v>17211</v>
      </c>
      <c r="E746" s="48">
        <v>25020.989010000001</v>
      </c>
      <c r="F746" s="32" t="s">
        <v>1368</v>
      </c>
      <c r="G746" s="36" t="s">
        <v>2108</v>
      </c>
    </row>
    <row r="747" spans="1:7" ht="48" x14ac:dyDescent="0.25">
      <c r="A747" s="31" t="s">
        <v>2109</v>
      </c>
      <c r="B747" s="48">
        <v>2653.5250000000001</v>
      </c>
      <c r="C747" s="48">
        <v>227.8</v>
      </c>
      <c r="D747" s="48">
        <v>2425.7249999999999</v>
      </c>
      <c r="E747" s="48">
        <v>0</v>
      </c>
      <c r="F747" s="32" t="s">
        <v>1365</v>
      </c>
      <c r="G747" s="234" t="s">
        <v>2110</v>
      </c>
    </row>
    <row r="748" spans="1:7" ht="24" x14ac:dyDescent="0.25">
      <c r="A748" s="31" t="s">
        <v>2111</v>
      </c>
      <c r="B748" s="48">
        <v>1500</v>
      </c>
      <c r="C748" s="48">
        <v>0</v>
      </c>
      <c r="D748" s="48">
        <v>1000</v>
      </c>
      <c r="E748" s="48">
        <v>500</v>
      </c>
      <c r="F748" s="32" t="s">
        <v>1370</v>
      </c>
      <c r="G748" s="234" t="s">
        <v>1371</v>
      </c>
    </row>
    <row r="749" spans="1:7" x14ac:dyDescent="0.25">
      <c r="A749" s="31" t="s">
        <v>2112</v>
      </c>
      <c r="B749" s="48">
        <v>12543</v>
      </c>
      <c r="C749" s="48">
        <v>8922.9998200000009</v>
      </c>
      <c r="D749" s="48">
        <v>2810</v>
      </c>
      <c r="E749" s="48">
        <v>810.00018</v>
      </c>
      <c r="F749" s="32" t="s">
        <v>1368</v>
      </c>
      <c r="G749" s="270"/>
    </row>
    <row r="750" spans="1:7" ht="36" x14ac:dyDescent="0.25">
      <c r="A750" s="31" t="s">
        <v>2113</v>
      </c>
      <c r="B750" s="48">
        <v>152975</v>
      </c>
      <c r="C750" s="48">
        <v>96225</v>
      </c>
      <c r="D750" s="48">
        <v>39100</v>
      </c>
      <c r="E750" s="48">
        <v>17650</v>
      </c>
      <c r="F750" s="32" t="s">
        <v>1370</v>
      </c>
      <c r="G750" s="234" t="s">
        <v>2114</v>
      </c>
    </row>
    <row r="751" spans="1:7" ht="24" x14ac:dyDescent="0.25">
      <c r="A751" s="31" t="s">
        <v>2115</v>
      </c>
      <c r="B751" s="48">
        <v>15755</v>
      </c>
      <c r="C751" s="48">
        <v>400</v>
      </c>
      <c r="D751" s="48">
        <v>5168</v>
      </c>
      <c r="E751" s="48">
        <v>10187</v>
      </c>
      <c r="F751" s="32" t="s">
        <v>45</v>
      </c>
      <c r="G751" s="234" t="s">
        <v>1371</v>
      </c>
    </row>
    <row r="752" spans="1:7" ht="24" x14ac:dyDescent="0.25">
      <c r="A752" s="31" t="s">
        <v>2116</v>
      </c>
      <c r="B752" s="48">
        <v>1400</v>
      </c>
      <c r="C752" s="48">
        <v>0</v>
      </c>
      <c r="D752" s="48">
        <v>1400</v>
      </c>
      <c r="E752" s="48">
        <v>0</v>
      </c>
      <c r="F752" s="32" t="s">
        <v>1365</v>
      </c>
      <c r="G752" s="234" t="s">
        <v>2117</v>
      </c>
    </row>
    <row r="753" spans="1:7" ht="24" x14ac:dyDescent="0.25">
      <c r="A753" s="31" t="s">
        <v>2118</v>
      </c>
      <c r="B753" s="48">
        <v>3600</v>
      </c>
      <c r="C753" s="48">
        <v>1960</v>
      </c>
      <c r="D753" s="48">
        <v>1640</v>
      </c>
      <c r="E753" s="48">
        <v>0</v>
      </c>
      <c r="F753" s="32" t="s">
        <v>1365</v>
      </c>
      <c r="G753" s="234" t="s">
        <v>433</v>
      </c>
    </row>
    <row r="754" spans="1:7" ht="60" x14ac:dyDescent="0.25">
      <c r="A754" s="31" t="s">
        <v>2119</v>
      </c>
      <c r="B754" s="48">
        <v>2511</v>
      </c>
      <c r="C754" s="48">
        <v>300</v>
      </c>
      <c r="D754" s="48">
        <v>2211</v>
      </c>
      <c r="E754" s="48">
        <v>0</v>
      </c>
      <c r="F754" s="32" t="s">
        <v>1365</v>
      </c>
      <c r="G754" s="234" t="s">
        <v>2120</v>
      </c>
    </row>
    <row r="755" spans="1:7" ht="24" x14ac:dyDescent="0.25">
      <c r="A755" s="31" t="s">
        <v>2121</v>
      </c>
      <c r="B755" s="48">
        <v>49900</v>
      </c>
      <c r="C755" s="48">
        <v>4500</v>
      </c>
      <c r="D755" s="48">
        <v>18070</v>
      </c>
      <c r="E755" s="48">
        <v>27330</v>
      </c>
      <c r="F755" s="32" t="s">
        <v>1368</v>
      </c>
      <c r="G755" s="234" t="s">
        <v>2122</v>
      </c>
    </row>
    <row r="756" spans="1:7" ht="60" x14ac:dyDescent="0.25">
      <c r="A756" s="31" t="s">
        <v>2123</v>
      </c>
      <c r="B756" s="48">
        <v>5995</v>
      </c>
      <c r="C756" s="48">
        <v>5500</v>
      </c>
      <c r="D756" s="48">
        <v>495</v>
      </c>
      <c r="E756" s="48">
        <v>0</v>
      </c>
      <c r="F756" s="32" t="s">
        <v>1365</v>
      </c>
      <c r="G756" s="234" t="s">
        <v>2124</v>
      </c>
    </row>
    <row r="757" spans="1:7" ht="36" x14ac:dyDescent="0.25">
      <c r="A757" s="31" t="s">
        <v>2125</v>
      </c>
      <c r="B757" s="48">
        <v>9887</v>
      </c>
      <c r="C757" s="48">
        <v>0</v>
      </c>
      <c r="D757" s="48">
        <v>9887</v>
      </c>
      <c r="E757" s="48">
        <v>0</v>
      </c>
      <c r="F757" s="32" t="s">
        <v>1365</v>
      </c>
      <c r="G757" s="234" t="s">
        <v>1371</v>
      </c>
    </row>
    <row r="758" spans="1:7" ht="24" x14ac:dyDescent="0.25">
      <c r="A758" s="31" t="s">
        <v>2126</v>
      </c>
      <c r="B758" s="48">
        <v>2771</v>
      </c>
      <c r="C758" s="48">
        <v>1771</v>
      </c>
      <c r="D758" s="48">
        <v>1000</v>
      </c>
      <c r="E758" s="48">
        <v>0</v>
      </c>
      <c r="F758" s="32" t="s">
        <v>1365</v>
      </c>
      <c r="G758" s="234" t="s">
        <v>2127</v>
      </c>
    </row>
    <row r="759" spans="1:7" ht="60" x14ac:dyDescent="0.25">
      <c r="A759" s="31" t="s">
        <v>2128</v>
      </c>
      <c r="B759" s="48">
        <v>70190</v>
      </c>
      <c r="C759" s="48">
        <v>18300</v>
      </c>
      <c r="D759" s="48">
        <v>27365</v>
      </c>
      <c r="E759" s="48">
        <v>24525</v>
      </c>
      <c r="F759" s="32" t="s">
        <v>1368</v>
      </c>
      <c r="G759" s="234" t="s">
        <v>2129</v>
      </c>
    </row>
    <row r="760" spans="1:7" ht="24" x14ac:dyDescent="0.25">
      <c r="A760" s="31" t="s">
        <v>2130</v>
      </c>
      <c r="B760" s="48">
        <v>1600</v>
      </c>
      <c r="C760" s="48">
        <v>200</v>
      </c>
      <c r="D760" s="48">
        <v>400</v>
      </c>
      <c r="E760" s="48">
        <v>1000</v>
      </c>
      <c r="F760" s="32" t="s">
        <v>1370</v>
      </c>
      <c r="G760" s="234" t="s">
        <v>1371</v>
      </c>
    </row>
    <row r="761" spans="1:7" ht="24" x14ac:dyDescent="0.25">
      <c r="A761" s="31" t="s">
        <v>2131</v>
      </c>
      <c r="B761" s="48">
        <v>750</v>
      </c>
      <c r="C761" s="48">
        <v>450</v>
      </c>
      <c r="D761" s="48">
        <v>300</v>
      </c>
      <c r="E761" s="48">
        <v>0</v>
      </c>
      <c r="F761" s="32" t="s">
        <v>1365</v>
      </c>
      <c r="G761" s="33"/>
    </row>
    <row r="762" spans="1:7" x14ac:dyDescent="0.25">
      <c r="A762" s="31" t="s">
        <v>2132</v>
      </c>
      <c r="B762" s="48">
        <v>83833</v>
      </c>
      <c r="C762" s="48">
        <v>7676</v>
      </c>
      <c r="D762" s="48">
        <v>17595</v>
      </c>
      <c r="E762" s="48">
        <v>58562</v>
      </c>
      <c r="F762" s="32" t="s">
        <v>2095</v>
      </c>
      <c r="G762" s="36" t="s">
        <v>1371</v>
      </c>
    </row>
    <row r="763" spans="1:7" ht="24" x14ac:dyDescent="0.25">
      <c r="A763" s="31" t="s">
        <v>2133</v>
      </c>
      <c r="B763" s="48">
        <v>2270</v>
      </c>
      <c r="C763" s="48">
        <v>420</v>
      </c>
      <c r="D763" s="48">
        <v>720</v>
      </c>
      <c r="E763" s="48">
        <v>1130</v>
      </c>
      <c r="F763" s="32" t="s">
        <v>1370</v>
      </c>
      <c r="G763" s="36" t="s">
        <v>1371</v>
      </c>
    </row>
    <row r="764" spans="1:7" x14ac:dyDescent="0.25">
      <c r="A764" s="20" t="s">
        <v>34</v>
      </c>
      <c r="B764" s="144">
        <v>557255.52500000002</v>
      </c>
      <c r="C764" s="144">
        <v>205270.99882000001</v>
      </c>
      <c r="D764" s="144">
        <v>179257.53700000001</v>
      </c>
      <c r="E764" s="144">
        <v>172726.98918999999</v>
      </c>
      <c r="F764" s="22"/>
      <c r="G764" s="22"/>
    </row>
    <row r="765" spans="1:7" x14ac:dyDescent="0.25">
      <c r="A765" s="20" t="s">
        <v>2134</v>
      </c>
      <c r="B765" s="144">
        <v>557255.52500000002</v>
      </c>
      <c r="C765" s="144">
        <v>205270.99882000001</v>
      </c>
      <c r="D765" s="144">
        <v>179257.53700000001</v>
      </c>
      <c r="E765" s="144">
        <v>172726.98918999999</v>
      </c>
      <c r="F765" s="22"/>
      <c r="G765" s="22"/>
    </row>
    <row r="766" spans="1:7" x14ac:dyDescent="0.25">
      <c r="A766" s="31" t="s">
        <v>1726</v>
      </c>
      <c r="B766" s="48" t="s">
        <v>1727</v>
      </c>
      <c r="C766" s="48" t="s">
        <v>1727</v>
      </c>
      <c r="D766" s="48">
        <v>21973.90399999998</v>
      </c>
      <c r="E766" s="48" t="s">
        <v>1727</v>
      </c>
      <c r="F766" s="32" t="s">
        <v>19</v>
      </c>
      <c r="G766" s="147"/>
    </row>
    <row r="767" spans="1:7" ht="24" x14ac:dyDescent="0.25">
      <c r="A767" s="20" t="s">
        <v>2135</v>
      </c>
      <c r="B767" s="150"/>
      <c r="C767" s="150"/>
      <c r="D767" s="46">
        <v>201231.44099999999</v>
      </c>
      <c r="E767" s="150"/>
      <c r="F767" s="22"/>
      <c r="G767" s="22"/>
    </row>
    <row r="768" spans="1:7" x14ac:dyDescent="0.25">
      <c r="A768" s="322" t="s">
        <v>2097</v>
      </c>
      <c r="B768" s="322"/>
      <c r="C768" s="322"/>
      <c r="D768" s="322"/>
      <c r="E768" s="322"/>
      <c r="F768" s="322"/>
      <c r="G768" s="322"/>
    </row>
    <row r="770" spans="1:5" x14ac:dyDescent="0.25">
      <c r="A770" s="323" t="s">
        <v>37</v>
      </c>
      <c r="B770" s="323"/>
      <c r="C770" s="323"/>
      <c r="D770" s="323"/>
      <c r="E770" s="323"/>
    </row>
    <row r="771" spans="1:5" ht="36" x14ac:dyDescent="0.25">
      <c r="A771" s="29" t="s">
        <v>30</v>
      </c>
      <c r="B771" s="143" t="s">
        <v>13</v>
      </c>
      <c r="C771" s="143" t="s">
        <v>14</v>
      </c>
      <c r="D771" s="15" t="s">
        <v>39</v>
      </c>
      <c r="E771" s="13" t="s">
        <v>36</v>
      </c>
    </row>
    <row r="772" spans="1:5" ht="24" x14ac:dyDescent="0.25">
      <c r="A772" s="268" t="s">
        <v>2136</v>
      </c>
      <c r="B772" s="256">
        <v>18451</v>
      </c>
      <c r="C772" s="256">
        <v>18451</v>
      </c>
      <c r="D772" s="257" t="s">
        <v>450</v>
      </c>
      <c r="E772" s="162"/>
    </row>
    <row r="773" spans="1:5" ht="24" x14ac:dyDescent="0.25">
      <c r="A773" s="268" t="s">
        <v>2137</v>
      </c>
      <c r="B773" s="256">
        <v>564</v>
      </c>
      <c r="C773" s="256">
        <v>564</v>
      </c>
      <c r="D773" s="257" t="s">
        <v>450</v>
      </c>
      <c r="E773" s="234" t="s">
        <v>2138</v>
      </c>
    </row>
    <row r="774" spans="1:5" ht="36" x14ac:dyDescent="0.25">
      <c r="A774" s="268" t="s">
        <v>2139</v>
      </c>
      <c r="B774" s="256">
        <v>9130</v>
      </c>
      <c r="C774" s="256">
        <v>9130</v>
      </c>
      <c r="D774" s="257" t="s">
        <v>450</v>
      </c>
      <c r="E774" s="234" t="s">
        <v>433</v>
      </c>
    </row>
    <row r="775" spans="1:5" ht="96" x14ac:dyDescent="0.25">
      <c r="A775" s="268" t="s">
        <v>2140</v>
      </c>
      <c r="B775" s="256">
        <v>186.86600000000001</v>
      </c>
      <c r="C775" s="256">
        <v>186.86600000000001</v>
      </c>
      <c r="D775" s="257" t="s">
        <v>1738</v>
      </c>
      <c r="E775" s="234" t="s">
        <v>2141</v>
      </c>
    </row>
    <row r="776" spans="1:5" ht="36" x14ac:dyDescent="0.25">
      <c r="A776" s="268" t="s">
        <v>2142</v>
      </c>
      <c r="B776" s="256">
        <v>3713</v>
      </c>
      <c r="C776" s="256">
        <v>3713</v>
      </c>
      <c r="D776" s="257" t="s">
        <v>450</v>
      </c>
      <c r="E776" s="234" t="s">
        <v>2143</v>
      </c>
    </row>
    <row r="777" spans="1:5" ht="24" x14ac:dyDescent="0.25">
      <c r="A777" s="268" t="s">
        <v>2144</v>
      </c>
      <c r="B777" s="256">
        <v>3250</v>
      </c>
      <c r="C777" s="256">
        <v>3250</v>
      </c>
      <c r="D777" s="257" t="s">
        <v>1738</v>
      </c>
      <c r="E777" s="162"/>
    </row>
    <row r="778" spans="1:5" x14ac:dyDescent="0.25">
      <c r="A778" s="268" t="s">
        <v>2145</v>
      </c>
      <c r="B778" s="256">
        <v>44000</v>
      </c>
      <c r="C778" s="256">
        <v>44000.000260000001</v>
      </c>
      <c r="D778" s="257" t="s">
        <v>450</v>
      </c>
      <c r="E778" s="234"/>
    </row>
    <row r="779" spans="1:5" ht="24" x14ac:dyDescent="0.25">
      <c r="A779" s="268" t="s">
        <v>2146</v>
      </c>
      <c r="B779" s="256">
        <v>20000</v>
      </c>
      <c r="C779" s="256">
        <v>20000</v>
      </c>
      <c r="D779" s="257" t="s">
        <v>1738</v>
      </c>
      <c r="E779" s="162"/>
    </row>
    <row r="780" spans="1:5" ht="36" x14ac:dyDescent="0.25">
      <c r="A780" s="268" t="s">
        <v>2147</v>
      </c>
      <c r="B780" s="256">
        <v>220</v>
      </c>
      <c r="C780" s="256">
        <v>220</v>
      </c>
      <c r="D780" s="257" t="s">
        <v>450</v>
      </c>
      <c r="E780" s="234" t="s">
        <v>433</v>
      </c>
    </row>
    <row r="781" spans="1:5" ht="24" x14ac:dyDescent="0.25">
      <c r="A781" s="268" t="s">
        <v>2148</v>
      </c>
      <c r="B781" s="256">
        <v>675</v>
      </c>
      <c r="C781" s="256">
        <v>675</v>
      </c>
      <c r="D781" s="257" t="s">
        <v>450</v>
      </c>
      <c r="E781" s="234" t="s">
        <v>1371</v>
      </c>
    </row>
    <row r="782" spans="1:5" ht="96" x14ac:dyDescent="0.25">
      <c r="A782" s="268" t="s">
        <v>2149</v>
      </c>
      <c r="B782" s="256">
        <v>7565</v>
      </c>
      <c r="C782" s="256">
        <v>7565</v>
      </c>
      <c r="D782" s="257" t="s">
        <v>1738</v>
      </c>
      <c r="E782" s="234" t="s">
        <v>2150</v>
      </c>
    </row>
    <row r="783" spans="1:5" x14ac:dyDescent="0.25">
      <c r="A783" s="268" t="s">
        <v>2151</v>
      </c>
      <c r="B783" s="256">
        <v>32000</v>
      </c>
      <c r="C783" s="256">
        <v>32000</v>
      </c>
      <c r="D783" s="257" t="s">
        <v>450</v>
      </c>
      <c r="E783" s="234"/>
    </row>
    <row r="784" spans="1:5" x14ac:dyDescent="0.25">
      <c r="A784" s="268" t="s">
        <v>2152</v>
      </c>
      <c r="B784" s="256">
        <v>10200</v>
      </c>
      <c r="C784" s="256">
        <v>10200</v>
      </c>
      <c r="D784" s="257" t="s">
        <v>1738</v>
      </c>
      <c r="E784" s="269"/>
    </row>
    <row r="785" spans="1:7" x14ac:dyDescent="0.25">
      <c r="A785" s="324" t="s">
        <v>2153</v>
      </c>
      <c r="B785" s="324"/>
      <c r="C785" s="324"/>
      <c r="D785" s="324"/>
      <c r="E785" s="324"/>
    </row>
    <row r="787" spans="1:7" x14ac:dyDescent="0.25">
      <c r="A787" s="330" t="s">
        <v>2154</v>
      </c>
      <c r="B787" s="330"/>
      <c r="C787" s="330"/>
      <c r="D787" s="330"/>
      <c r="E787" s="330"/>
      <c r="F787" s="330"/>
      <c r="G787" s="330"/>
    </row>
    <row r="788" spans="1:7" x14ac:dyDescent="0.25">
      <c r="A788" s="331" t="s">
        <v>1280</v>
      </c>
      <c r="B788" s="331"/>
      <c r="C788" s="331"/>
      <c r="D788" s="331"/>
      <c r="E788" s="331"/>
      <c r="F788" s="331"/>
      <c r="G788" s="331"/>
    </row>
    <row r="789" spans="1:7" x14ac:dyDescent="0.25">
      <c r="A789" s="321" t="s">
        <v>12</v>
      </c>
      <c r="B789" s="321"/>
      <c r="C789" s="321"/>
      <c r="D789" s="321"/>
      <c r="E789" s="321"/>
      <c r="F789" s="321"/>
      <c r="G789" s="12"/>
    </row>
    <row r="790" spans="1:7" ht="36.75" x14ac:dyDescent="0.25">
      <c r="A790" s="13"/>
      <c r="B790" s="152" t="s">
        <v>13</v>
      </c>
      <c r="C790" s="152" t="s">
        <v>1281</v>
      </c>
      <c r="D790" s="152" t="s">
        <v>15</v>
      </c>
      <c r="E790" s="152" t="s">
        <v>16</v>
      </c>
      <c r="F790" s="53" t="s">
        <v>17</v>
      </c>
      <c r="G790" s="13"/>
    </row>
    <row r="791" spans="1:7" ht="24" x14ac:dyDescent="0.25">
      <c r="A791" s="271" t="s">
        <v>2155</v>
      </c>
      <c r="B791" s="155">
        <v>4747</v>
      </c>
      <c r="C791" s="155">
        <v>0</v>
      </c>
      <c r="D791" s="155">
        <v>3166</v>
      </c>
      <c r="E791" s="155">
        <v>1581</v>
      </c>
      <c r="F791" s="66" t="s">
        <v>47</v>
      </c>
      <c r="G791" s="33"/>
    </row>
    <row r="792" spans="1:7" ht="24" x14ac:dyDescent="0.25">
      <c r="A792" s="271" t="s">
        <v>2156</v>
      </c>
      <c r="B792" s="155">
        <v>4614</v>
      </c>
      <c r="C792" s="155">
        <v>0</v>
      </c>
      <c r="D792" s="155">
        <v>1500</v>
      </c>
      <c r="E792" s="155">
        <v>3114</v>
      </c>
      <c r="F792" s="66" t="s">
        <v>45</v>
      </c>
      <c r="G792" s="33"/>
    </row>
    <row r="793" spans="1:7" x14ac:dyDescent="0.25">
      <c r="A793" s="22"/>
      <c r="B793" s="150"/>
      <c r="C793" s="150"/>
      <c r="D793" s="150"/>
      <c r="E793" s="150"/>
      <c r="F793" s="22"/>
      <c r="G793" s="22"/>
    </row>
    <row r="794" spans="1:7" x14ac:dyDescent="0.25">
      <c r="A794" s="57" t="s">
        <v>28</v>
      </c>
      <c r="B794" s="130">
        <v>9361</v>
      </c>
      <c r="C794" s="130">
        <v>0</v>
      </c>
      <c r="D794" s="130">
        <v>4666</v>
      </c>
      <c r="E794" s="130">
        <v>4695</v>
      </c>
      <c r="F794" s="59"/>
      <c r="G794" s="22"/>
    </row>
    <row r="795" spans="1:7" x14ac:dyDescent="0.25">
      <c r="A795" s="322" t="s">
        <v>2157</v>
      </c>
      <c r="B795" s="322"/>
      <c r="C795" s="322"/>
      <c r="D795" s="322"/>
      <c r="E795" s="322"/>
      <c r="F795" s="322"/>
      <c r="G795" s="12"/>
    </row>
    <row r="797" spans="1:7" x14ac:dyDescent="0.25">
      <c r="A797" s="331" t="s">
        <v>1360</v>
      </c>
      <c r="B797" s="331"/>
      <c r="C797" s="331"/>
      <c r="D797" s="331"/>
      <c r="E797" s="331"/>
      <c r="F797" s="331"/>
      <c r="G797" s="331"/>
    </row>
    <row r="798" spans="1:7" x14ac:dyDescent="0.25">
      <c r="A798" s="321" t="s">
        <v>12</v>
      </c>
      <c r="B798" s="321"/>
      <c r="C798" s="321"/>
      <c r="D798" s="321"/>
      <c r="E798" s="321"/>
      <c r="F798" s="321"/>
      <c r="G798" s="12"/>
    </row>
    <row r="799" spans="1:7" ht="36.75" x14ac:dyDescent="0.25">
      <c r="A799" s="13"/>
      <c r="B799" s="152" t="s">
        <v>13</v>
      </c>
      <c r="C799" s="152" t="s">
        <v>1281</v>
      </c>
      <c r="D799" s="152" t="s">
        <v>15</v>
      </c>
      <c r="E799" s="152" t="s">
        <v>16</v>
      </c>
      <c r="F799" s="53" t="s">
        <v>17</v>
      </c>
      <c r="G799" s="13"/>
    </row>
    <row r="800" spans="1:7" ht="48" x14ac:dyDescent="0.25">
      <c r="A800" s="154" t="s">
        <v>2158</v>
      </c>
      <c r="B800" s="155">
        <v>93234</v>
      </c>
      <c r="C800" s="155">
        <v>93234</v>
      </c>
      <c r="D800" s="155">
        <v>0</v>
      </c>
      <c r="E800" s="155">
        <v>0</v>
      </c>
      <c r="F800" s="233" t="s">
        <v>450</v>
      </c>
      <c r="G800" s="234" t="s">
        <v>2159</v>
      </c>
    </row>
    <row r="801" spans="1:7" ht="48" x14ac:dyDescent="0.25">
      <c r="A801" s="154" t="s">
        <v>2160</v>
      </c>
      <c r="B801" s="155">
        <v>31838</v>
      </c>
      <c r="C801" s="155">
        <v>23080</v>
      </c>
      <c r="D801" s="155">
        <v>8758</v>
      </c>
      <c r="E801" s="155">
        <v>0</v>
      </c>
      <c r="F801" s="233" t="s">
        <v>1365</v>
      </c>
      <c r="G801" s="234" t="s">
        <v>2161</v>
      </c>
    </row>
    <row r="802" spans="1:7" ht="60" x14ac:dyDescent="0.25">
      <c r="A802" s="154" t="s">
        <v>2162</v>
      </c>
      <c r="B802" s="155">
        <v>26686</v>
      </c>
      <c r="C802" s="155">
        <v>25267</v>
      </c>
      <c r="D802" s="155">
        <v>1419</v>
      </c>
      <c r="E802" s="155">
        <v>0</v>
      </c>
      <c r="F802" s="233" t="s">
        <v>1365</v>
      </c>
      <c r="G802" s="234" t="s">
        <v>2163</v>
      </c>
    </row>
    <row r="803" spans="1:7" ht="36" x14ac:dyDescent="0.25">
      <c r="A803" s="154" t="s">
        <v>2164</v>
      </c>
      <c r="B803" s="155">
        <v>1500</v>
      </c>
      <c r="C803" s="155">
        <v>419</v>
      </c>
      <c r="D803" s="155">
        <v>1081</v>
      </c>
      <c r="E803" s="155">
        <v>0</v>
      </c>
      <c r="F803" s="233" t="s">
        <v>1365</v>
      </c>
      <c r="G803" s="234" t="s">
        <v>2165</v>
      </c>
    </row>
    <row r="804" spans="1:7" ht="24" x14ac:dyDescent="0.25">
      <c r="A804" s="154" t="s">
        <v>2166</v>
      </c>
      <c r="B804" s="155">
        <v>9000</v>
      </c>
      <c r="C804" s="155">
        <v>2370</v>
      </c>
      <c r="D804" s="155">
        <v>6630</v>
      </c>
      <c r="E804" s="155">
        <v>0</v>
      </c>
      <c r="F804" s="233" t="s">
        <v>1365</v>
      </c>
      <c r="G804" s="234" t="s">
        <v>2167</v>
      </c>
    </row>
    <row r="805" spans="1:7" ht="24" x14ac:dyDescent="0.25">
      <c r="A805" s="154" t="s">
        <v>2168</v>
      </c>
      <c r="B805" s="155">
        <v>10253</v>
      </c>
      <c r="C805" s="155">
        <v>0</v>
      </c>
      <c r="D805" s="155">
        <v>8530</v>
      </c>
      <c r="E805" s="155">
        <v>1723</v>
      </c>
      <c r="F805" s="233" t="s">
        <v>1368</v>
      </c>
      <c r="G805" s="234" t="s">
        <v>2169</v>
      </c>
    </row>
    <row r="806" spans="1:7" ht="24" x14ac:dyDescent="0.25">
      <c r="A806" s="154" t="s">
        <v>2170</v>
      </c>
      <c r="B806" s="155">
        <v>8000</v>
      </c>
      <c r="C806" s="155">
        <v>3066</v>
      </c>
      <c r="D806" s="155">
        <v>4934</v>
      </c>
      <c r="E806" s="155">
        <v>0</v>
      </c>
      <c r="F806" s="233" t="s">
        <v>1365</v>
      </c>
      <c r="G806" s="234" t="s">
        <v>2171</v>
      </c>
    </row>
    <row r="807" spans="1:7" ht="24" x14ac:dyDescent="0.25">
      <c r="A807" s="154" t="s">
        <v>2172</v>
      </c>
      <c r="B807" s="155">
        <v>185000</v>
      </c>
      <c r="C807" s="155">
        <v>42367</v>
      </c>
      <c r="D807" s="155">
        <v>47469</v>
      </c>
      <c r="E807" s="155">
        <v>95164</v>
      </c>
      <c r="F807" s="233" t="s">
        <v>45</v>
      </c>
      <c r="G807" s="234" t="s">
        <v>2173</v>
      </c>
    </row>
    <row r="808" spans="1:7" ht="24" x14ac:dyDescent="0.25">
      <c r="A808" s="154" t="s">
        <v>2174</v>
      </c>
      <c r="B808" s="155">
        <v>6270</v>
      </c>
      <c r="C808" s="155">
        <v>5944</v>
      </c>
      <c r="D808" s="155">
        <v>326</v>
      </c>
      <c r="E808" s="155">
        <v>0</v>
      </c>
      <c r="F808" s="233" t="s">
        <v>1365</v>
      </c>
      <c r="G808" s="234" t="s">
        <v>2171</v>
      </c>
    </row>
    <row r="809" spans="1:7" ht="24" x14ac:dyDescent="0.25">
      <c r="A809" s="154" t="s">
        <v>2175</v>
      </c>
      <c r="B809" s="155">
        <v>40887</v>
      </c>
      <c r="C809" s="155">
        <v>0</v>
      </c>
      <c r="D809" s="155">
        <v>30191</v>
      </c>
      <c r="E809" s="155">
        <v>10696</v>
      </c>
      <c r="F809" s="233" t="s">
        <v>47</v>
      </c>
      <c r="G809" s="234" t="s">
        <v>2176</v>
      </c>
    </row>
    <row r="810" spans="1:7" ht="24" x14ac:dyDescent="0.25">
      <c r="A810" s="154" t="s">
        <v>2177</v>
      </c>
      <c r="B810" s="155">
        <v>30000</v>
      </c>
      <c r="C810" s="155">
        <v>8779</v>
      </c>
      <c r="D810" s="155">
        <v>21221</v>
      </c>
      <c r="E810" s="155">
        <v>0</v>
      </c>
      <c r="F810" s="233" t="s">
        <v>1365</v>
      </c>
      <c r="G810" s="234" t="s">
        <v>433</v>
      </c>
    </row>
    <row r="811" spans="1:7" x14ac:dyDescent="0.25">
      <c r="A811" s="57" t="s">
        <v>34</v>
      </c>
      <c r="B811" s="130">
        <v>442668</v>
      </c>
      <c r="C811" s="130">
        <v>204526</v>
      </c>
      <c r="D811" s="130">
        <v>130559</v>
      </c>
      <c r="E811" s="130">
        <v>107583</v>
      </c>
      <c r="F811" s="59"/>
      <c r="G811" s="22"/>
    </row>
    <row r="812" spans="1:7" x14ac:dyDescent="0.25">
      <c r="A812" s="57" t="s">
        <v>2178</v>
      </c>
      <c r="B812" s="130">
        <v>442668</v>
      </c>
      <c r="C812" s="130">
        <v>204526</v>
      </c>
      <c r="D812" s="130">
        <v>130559</v>
      </c>
      <c r="E812" s="130">
        <v>107583</v>
      </c>
      <c r="F812" s="59"/>
      <c r="G812" s="22"/>
    </row>
    <row r="813" spans="1:7" ht="72" x14ac:dyDescent="0.25">
      <c r="A813" s="154" t="s">
        <v>1726</v>
      </c>
      <c r="B813" s="155" t="s">
        <v>1727</v>
      </c>
      <c r="C813" s="155" t="s">
        <v>1727</v>
      </c>
      <c r="D813" s="156">
        <v>-37014.805999999997</v>
      </c>
      <c r="E813" s="155" t="s">
        <v>1727</v>
      </c>
      <c r="F813" s="66" t="s">
        <v>19</v>
      </c>
      <c r="G813" s="36" t="s">
        <v>2179</v>
      </c>
    </row>
    <row r="814" spans="1:7" x14ac:dyDescent="0.25">
      <c r="A814" s="57" t="s">
        <v>2180</v>
      </c>
      <c r="B814" s="157"/>
      <c r="C814" s="157"/>
      <c r="D814" s="130">
        <v>93544.194000000003</v>
      </c>
      <c r="E814" s="157"/>
      <c r="F814" s="59"/>
      <c r="G814" s="22"/>
    </row>
    <row r="815" spans="1:7" x14ac:dyDescent="0.25">
      <c r="A815" s="325" t="s">
        <v>2157</v>
      </c>
      <c r="B815" s="325"/>
      <c r="C815" s="325"/>
      <c r="D815" s="325"/>
      <c r="E815" s="325"/>
      <c r="F815" s="325"/>
      <c r="G815" s="325"/>
    </row>
    <row r="817" spans="1:7" x14ac:dyDescent="0.25">
      <c r="A817" s="326" t="s">
        <v>37</v>
      </c>
      <c r="B817" s="326"/>
      <c r="C817" s="326"/>
      <c r="D817" s="326"/>
      <c r="E817" s="326"/>
    </row>
    <row r="818" spans="1:7" ht="21.75" customHeight="1" x14ac:dyDescent="0.25">
      <c r="A818" s="327" t="s">
        <v>30</v>
      </c>
      <c r="B818" s="328" t="s">
        <v>13</v>
      </c>
      <c r="C818" s="328" t="s">
        <v>14</v>
      </c>
      <c r="D818" s="53" t="s">
        <v>306</v>
      </c>
      <c r="E818" s="329" t="s">
        <v>36</v>
      </c>
    </row>
    <row r="819" spans="1:7" x14ac:dyDescent="0.25">
      <c r="A819" s="327"/>
      <c r="B819" s="328"/>
      <c r="C819" s="328"/>
      <c r="D819" s="53" t="s">
        <v>307</v>
      </c>
      <c r="E819" s="329"/>
    </row>
    <row r="820" spans="1:7" x14ac:dyDescent="0.25">
      <c r="A820" s="163" t="s">
        <v>2181</v>
      </c>
      <c r="B820" s="164">
        <v>6400</v>
      </c>
      <c r="C820" s="164">
        <v>6400</v>
      </c>
      <c r="D820" s="165" t="s">
        <v>43</v>
      </c>
      <c r="E820" s="166"/>
    </row>
    <row r="821" spans="1:7" x14ac:dyDescent="0.25">
      <c r="A821" s="325" t="s">
        <v>2157</v>
      </c>
      <c r="B821" s="325"/>
      <c r="C821" s="325"/>
      <c r="D821" s="325"/>
      <c r="E821" s="325"/>
      <c r="F821" s="325"/>
      <c r="G821" s="325"/>
    </row>
    <row r="823" spans="1:7" x14ac:dyDescent="0.25">
      <c r="A823" s="330" t="s">
        <v>2182</v>
      </c>
      <c r="B823" s="330"/>
      <c r="C823" s="330"/>
      <c r="D823" s="330"/>
      <c r="E823" s="330"/>
      <c r="F823" s="330"/>
      <c r="G823" s="330"/>
    </row>
    <row r="824" spans="1:7" x14ac:dyDescent="0.25">
      <c r="A824" s="331" t="s">
        <v>1280</v>
      </c>
      <c r="B824" s="331"/>
      <c r="C824" s="331"/>
      <c r="D824" s="331"/>
      <c r="E824" s="331"/>
      <c r="F824" s="331"/>
      <c r="G824" s="331"/>
    </row>
    <row r="825" spans="1:7" x14ac:dyDescent="0.25">
      <c r="A825" s="321" t="s">
        <v>12</v>
      </c>
      <c r="B825" s="321"/>
      <c r="C825" s="321"/>
      <c r="D825" s="321"/>
      <c r="E825" s="321"/>
      <c r="F825" s="321"/>
      <c r="G825" s="12"/>
    </row>
    <row r="826" spans="1:7" ht="36.75" x14ac:dyDescent="0.25">
      <c r="A826" s="13"/>
      <c r="B826" s="152" t="s">
        <v>13</v>
      </c>
      <c r="C826" s="152" t="s">
        <v>1281</v>
      </c>
      <c r="D826" s="152" t="s">
        <v>15</v>
      </c>
      <c r="E826" s="152" t="s">
        <v>16</v>
      </c>
      <c r="F826" s="53" t="s">
        <v>17</v>
      </c>
      <c r="G826" s="13"/>
    </row>
    <row r="827" spans="1:7" ht="24" x14ac:dyDescent="0.25">
      <c r="A827" s="271" t="s">
        <v>2183</v>
      </c>
      <c r="B827" s="193">
        <v>10872</v>
      </c>
      <c r="C827" s="193">
        <v>0</v>
      </c>
      <c r="D827" s="193">
        <v>4068</v>
      </c>
      <c r="E827" s="193">
        <v>6804</v>
      </c>
      <c r="F827" s="233" t="s">
        <v>45</v>
      </c>
      <c r="G827" s="277"/>
    </row>
    <row r="828" spans="1:7" ht="24" x14ac:dyDescent="0.25">
      <c r="A828" s="271" t="s">
        <v>2184</v>
      </c>
      <c r="B828" s="193">
        <v>9420</v>
      </c>
      <c r="C828" s="193">
        <v>0</v>
      </c>
      <c r="D828" s="193">
        <v>250</v>
      </c>
      <c r="E828" s="193">
        <v>9170</v>
      </c>
      <c r="F828" s="233" t="s">
        <v>47</v>
      </c>
      <c r="G828" s="277"/>
    </row>
    <row r="829" spans="1:7" ht="24" x14ac:dyDescent="0.25">
      <c r="A829" s="271" t="s">
        <v>2185</v>
      </c>
      <c r="B829" s="193">
        <v>7800</v>
      </c>
      <c r="C829" s="193">
        <v>0</v>
      </c>
      <c r="D829" s="193">
        <v>7800</v>
      </c>
      <c r="E829" s="193">
        <v>0</v>
      </c>
      <c r="F829" s="233" t="s">
        <v>43</v>
      </c>
      <c r="G829" s="277" t="s">
        <v>2186</v>
      </c>
    </row>
    <row r="830" spans="1:7" ht="24" x14ac:dyDescent="0.25">
      <c r="A830" s="271" t="s">
        <v>2187</v>
      </c>
      <c r="B830" s="193">
        <v>100000</v>
      </c>
      <c r="C830" s="193">
        <v>900</v>
      </c>
      <c r="D830" s="193">
        <v>4800</v>
      </c>
      <c r="E830" s="193">
        <v>94300</v>
      </c>
      <c r="F830" s="233" t="s">
        <v>1290</v>
      </c>
      <c r="G830" s="277" t="s">
        <v>2188</v>
      </c>
    </row>
    <row r="831" spans="1:7" ht="48" x14ac:dyDescent="0.25">
      <c r="A831" s="271" t="s">
        <v>2189</v>
      </c>
      <c r="B831" s="193">
        <v>102400</v>
      </c>
      <c r="C831" s="193">
        <v>0</v>
      </c>
      <c r="D831" s="193">
        <v>16724</v>
      </c>
      <c r="E831" s="193">
        <v>85676</v>
      </c>
      <c r="F831" s="233" t="s">
        <v>2190</v>
      </c>
      <c r="G831" s="277" t="s">
        <v>2191</v>
      </c>
    </row>
    <row r="832" spans="1:7" x14ac:dyDescent="0.25">
      <c r="A832" s="271" t="s">
        <v>2192</v>
      </c>
      <c r="B832" s="193">
        <v>18000</v>
      </c>
      <c r="C832" s="193">
        <v>0</v>
      </c>
      <c r="D832" s="193">
        <v>18000</v>
      </c>
      <c r="E832" s="193">
        <v>0</v>
      </c>
      <c r="F832" s="233" t="s">
        <v>43</v>
      </c>
      <c r="G832" s="277" t="s">
        <v>2193</v>
      </c>
    </row>
    <row r="833" spans="1:7" ht="24" x14ac:dyDescent="0.25">
      <c r="A833" s="271" t="s">
        <v>2194</v>
      </c>
      <c r="B833" s="193">
        <v>103420</v>
      </c>
      <c r="C833" s="193">
        <v>0</v>
      </c>
      <c r="D833" s="193">
        <v>256</v>
      </c>
      <c r="E833" s="193">
        <v>103164</v>
      </c>
      <c r="F833" s="233" t="s">
        <v>55</v>
      </c>
      <c r="G833" s="277" t="s">
        <v>2195</v>
      </c>
    </row>
    <row r="834" spans="1:7" x14ac:dyDescent="0.25">
      <c r="A834" s="271" t="s">
        <v>2196</v>
      </c>
      <c r="B834" s="193">
        <v>8300</v>
      </c>
      <c r="C834" s="193">
        <v>1200</v>
      </c>
      <c r="D834" s="193">
        <v>6300</v>
      </c>
      <c r="E834" s="193">
        <v>800</v>
      </c>
      <c r="F834" s="233" t="s">
        <v>64</v>
      </c>
      <c r="G834" s="277" t="s">
        <v>2197</v>
      </c>
    </row>
    <row r="835" spans="1:7" ht="24" x14ac:dyDescent="0.25">
      <c r="A835" s="271" t="s">
        <v>2198</v>
      </c>
      <c r="B835" s="193">
        <v>116500</v>
      </c>
      <c r="C835" s="193">
        <v>10500</v>
      </c>
      <c r="D835" s="193">
        <v>18500</v>
      </c>
      <c r="E835" s="193">
        <v>87500</v>
      </c>
      <c r="F835" s="233" t="s">
        <v>71</v>
      </c>
      <c r="G835" s="277"/>
    </row>
    <row r="836" spans="1:7" x14ac:dyDescent="0.25">
      <c r="A836" s="271" t="s">
        <v>2199</v>
      </c>
      <c r="B836" s="193">
        <v>50000</v>
      </c>
      <c r="C836" s="193">
        <v>0</v>
      </c>
      <c r="D836" s="193">
        <v>50000</v>
      </c>
      <c r="E836" s="193">
        <v>0</v>
      </c>
      <c r="F836" s="233" t="s">
        <v>43</v>
      </c>
      <c r="G836" s="277"/>
    </row>
    <row r="837" spans="1:7" ht="24" x14ac:dyDescent="0.25">
      <c r="A837" s="271" t="s">
        <v>2200</v>
      </c>
      <c r="B837" s="193">
        <v>349560</v>
      </c>
      <c r="C837" s="193">
        <v>6380</v>
      </c>
      <c r="D837" s="193">
        <v>28555</v>
      </c>
      <c r="E837" s="193">
        <v>314625</v>
      </c>
      <c r="F837" s="233" t="s">
        <v>2095</v>
      </c>
      <c r="G837" s="277" t="s">
        <v>2201</v>
      </c>
    </row>
    <row r="838" spans="1:7" ht="24" x14ac:dyDescent="0.25">
      <c r="A838" s="271" t="s">
        <v>2202</v>
      </c>
      <c r="B838" s="193">
        <v>141000</v>
      </c>
      <c r="C838" s="193">
        <v>0</v>
      </c>
      <c r="D838" s="193">
        <v>2000</v>
      </c>
      <c r="E838" s="193">
        <v>139000</v>
      </c>
      <c r="F838" s="233" t="s">
        <v>71</v>
      </c>
      <c r="G838" s="277"/>
    </row>
    <row r="839" spans="1:7" x14ac:dyDescent="0.25">
      <c r="A839" s="271" t="s">
        <v>2203</v>
      </c>
      <c r="B839" s="193">
        <v>35000</v>
      </c>
      <c r="C839" s="193">
        <v>0</v>
      </c>
      <c r="D839" s="193">
        <v>35000</v>
      </c>
      <c r="E839" s="193">
        <v>0</v>
      </c>
      <c r="F839" s="233" t="s">
        <v>43</v>
      </c>
      <c r="G839" s="277"/>
    </row>
    <row r="840" spans="1:7" ht="24" x14ac:dyDescent="0.25">
      <c r="A840" s="271" t="s">
        <v>2204</v>
      </c>
      <c r="B840" s="193">
        <v>15000</v>
      </c>
      <c r="C840" s="193">
        <v>0</v>
      </c>
      <c r="D840" s="193">
        <v>15000</v>
      </c>
      <c r="E840" s="193">
        <v>0</v>
      </c>
      <c r="F840" s="233" t="s">
        <v>43</v>
      </c>
      <c r="G840" s="277" t="s">
        <v>2205</v>
      </c>
    </row>
    <row r="841" spans="1:7" ht="24" x14ac:dyDescent="0.25">
      <c r="A841" s="271" t="s">
        <v>2206</v>
      </c>
      <c r="B841" s="193">
        <v>20000</v>
      </c>
      <c r="C841" s="193">
        <v>0</v>
      </c>
      <c r="D841" s="193">
        <v>20000</v>
      </c>
      <c r="E841" s="193">
        <v>0</v>
      </c>
      <c r="F841" s="233" t="s">
        <v>43</v>
      </c>
      <c r="G841" s="277" t="s">
        <v>2207</v>
      </c>
    </row>
    <row r="842" spans="1:7" ht="36" x14ac:dyDescent="0.25">
      <c r="A842" s="271" t="s">
        <v>2208</v>
      </c>
      <c r="B842" s="193">
        <v>20000</v>
      </c>
      <c r="C842" s="193">
        <v>0</v>
      </c>
      <c r="D842" s="193">
        <v>20000</v>
      </c>
      <c r="E842" s="193">
        <v>0</v>
      </c>
      <c r="F842" s="233" t="s">
        <v>43</v>
      </c>
      <c r="G842" s="277" t="s">
        <v>2209</v>
      </c>
    </row>
    <row r="843" spans="1:7" ht="72" x14ac:dyDescent="0.25">
      <c r="A843" s="271" t="s">
        <v>2210</v>
      </c>
      <c r="B843" s="193">
        <v>65000</v>
      </c>
      <c r="C843" s="193">
        <v>0</v>
      </c>
      <c r="D843" s="193">
        <v>9158</v>
      </c>
      <c r="E843" s="193">
        <v>55842</v>
      </c>
      <c r="F843" s="233" t="s">
        <v>71</v>
      </c>
      <c r="G843" s="277" t="s">
        <v>2211</v>
      </c>
    </row>
    <row r="844" spans="1:7" ht="24" x14ac:dyDescent="0.25">
      <c r="A844" s="271" t="s">
        <v>2212</v>
      </c>
      <c r="B844" s="193">
        <v>5436</v>
      </c>
      <c r="C844" s="193">
        <v>0</v>
      </c>
      <c r="D844" s="193">
        <v>2212</v>
      </c>
      <c r="E844" s="193">
        <v>3224</v>
      </c>
      <c r="F844" s="233" t="s">
        <v>71</v>
      </c>
      <c r="G844" s="277"/>
    </row>
    <row r="845" spans="1:7" ht="24" x14ac:dyDescent="0.25">
      <c r="A845" s="271" t="s">
        <v>2213</v>
      </c>
      <c r="B845" s="193">
        <v>48700</v>
      </c>
      <c r="C845" s="193">
        <v>173</v>
      </c>
      <c r="D845" s="193">
        <v>2000</v>
      </c>
      <c r="E845" s="193">
        <v>46527</v>
      </c>
      <c r="F845" s="233" t="s">
        <v>71</v>
      </c>
      <c r="G845" s="277" t="s">
        <v>2214</v>
      </c>
    </row>
    <row r="846" spans="1:7" ht="36" x14ac:dyDescent="0.25">
      <c r="A846" s="154" t="s">
        <v>2215</v>
      </c>
      <c r="B846" s="155">
        <v>675000</v>
      </c>
      <c r="C846" s="155">
        <v>112892</v>
      </c>
      <c r="D846" s="155">
        <v>35861</v>
      </c>
      <c r="E846" s="155">
        <v>526247</v>
      </c>
      <c r="F846" s="66" t="s">
        <v>71</v>
      </c>
      <c r="G846" s="278" t="s">
        <v>2216</v>
      </c>
    </row>
    <row r="847" spans="1:7" x14ac:dyDescent="0.25">
      <c r="A847" s="22"/>
      <c r="B847" s="150"/>
      <c r="C847" s="150"/>
      <c r="D847" s="150"/>
      <c r="E847" s="150"/>
      <c r="F847" s="22"/>
      <c r="G847" s="22"/>
    </row>
    <row r="848" spans="1:7" x14ac:dyDescent="0.25">
      <c r="A848" s="57" t="s">
        <v>28</v>
      </c>
      <c r="B848" s="46">
        <v>1886408</v>
      </c>
      <c r="C848" s="46">
        <v>132045</v>
      </c>
      <c r="D848" s="46">
        <v>281484</v>
      </c>
      <c r="E848" s="46">
        <v>1472879</v>
      </c>
      <c r="F848" s="59"/>
      <c r="G848" s="22"/>
    </row>
    <row r="849" spans="1:7" x14ac:dyDescent="0.25">
      <c r="A849" s="322" t="s">
        <v>2217</v>
      </c>
      <c r="B849" s="322"/>
      <c r="C849" s="322"/>
      <c r="D849" s="322"/>
      <c r="E849" s="322"/>
      <c r="F849" s="322"/>
      <c r="G849" s="12"/>
    </row>
    <row r="851" spans="1:7" x14ac:dyDescent="0.25">
      <c r="A851" s="331" t="s">
        <v>1360</v>
      </c>
      <c r="B851" s="331"/>
      <c r="C851" s="331"/>
      <c r="D851" s="331"/>
      <c r="E851" s="331"/>
      <c r="F851" s="331"/>
      <c r="G851" s="331"/>
    </row>
    <row r="852" spans="1:7" x14ac:dyDescent="0.25">
      <c r="A852" s="321" t="s">
        <v>12</v>
      </c>
      <c r="B852" s="321"/>
      <c r="C852" s="321"/>
      <c r="D852" s="321"/>
      <c r="E852" s="321"/>
      <c r="F852" s="321"/>
      <c r="G852" s="12"/>
    </row>
    <row r="853" spans="1:7" ht="36.75" x14ac:dyDescent="0.25">
      <c r="A853" s="13"/>
      <c r="B853" s="152" t="s">
        <v>13</v>
      </c>
      <c r="C853" s="152" t="s">
        <v>1281</v>
      </c>
      <c r="D853" s="152" t="s">
        <v>15</v>
      </c>
      <c r="E853" s="152" t="s">
        <v>16</v>
      </c>
      <c r="F853" s="53" t="s">
        <v>17</v>
      </c>
      <c r="G853" s="13"/>
    </row>
    <row r="854" spans="1:7" ht="36" x14ac:dyDescent="0.25">
      <c r="A854" s="271" t="s">
        <v>2218</v>
      </c>
      <c r="B854" s="193">
        <v>492200</v>
      </c>
      <c r="C854" s="193">
        <v>17250</v>
      </c>
      <c r="D854" s="193">
        <v>256155</v>
      </c>
      <c r="E854" s="193">
        <v>218795</v>
      </c>
      <c r="F854" s="233" t="s">
        <v>1326</v>
      </c>
      <c r="G854" s="234" t="s">
        <v>1371</v>
      </c>
    </row>
    <row r="855" spans="1:7" ht="48" x14ac:dyDescent="0.25">
      <c r="A855" s="271" t="s">
        <v>2219</v>
      </c>
      <c r="B855" s="193">
        <v>21750</v>
      </c>
      <c r="C855" s="193">
        <v>1166</v>
      </c>
      <c r="D855" s="193">
        <v>15000</v>
      </c>
      <c r="E855" s="193">
        <v>5584</v>
      </c>
      <c r="F855" s="233" t="s">
        <v>1368</v>
      </c>
      <c r="G855" s="234" t="s">
        <v>2220</v>
      </c>
    </row>
    <row r="856" spans="1:7" ht="24" x14ac:dyDescent="0.25">
      <c r="A856" s="271" t="s">
        <v>2221</v>
      </c>
      <c r="B856" s="193">
        <v>7000</v>
      </c>
      <c r="C856" s="193">
        <v>0</v>
      </c>
      <c r="D856" s="193">
        <v>7000</v>
      </c>
      <c r="E856" s="193">
        <v>0</v>
      </c>
      <c r="F856" s="233" t="s">
        <v>1365</v>
      </c>
      <c r="G856" s="234" t="s">
        <v>2167</v>
      </c>
    </row>
    <row r="857" spans="1:7" ht="24" x14ac:dyDescent="0.25">
      <c r="A857" s="271" t="s">
        <v>2222</v>
      </c>
      <c r="B857" s="193">
        <v>54900</v>
      </c>
      <c r="C857" s="193">
        <v>6780</v>
      </c>
      <c r="D857" s="193">
        <v>23257</v>
      </c>
      <c r="E857" s="193">
        <v>24863</v>
      </c>
      <c r="F857" s="233" t="s">
        <v>1368</v>
      </c>
      <c r="G857" s="234" t="s">
        <v>2223</v>
      </c>
    </row>
    <row r="858" spans="1:7" ht="60" x14ac:dyDescent="0.25">
      <c r="A858" s="271" t="s">
        <v>2224</v>
      </c>
      <c r="B858" s="193">
        <v>541600</v>
      </c>
      <c r="C858" s="193">
        <v>3500</v>
      </c>
      <c r="D858" s="193">
        <v>10000</v>
      </c>
      <c r="E858" s="193">
        <v>528100</v>
      </c>
      <c r="F858" s="233" t="s">
        <v>2225</v>
      </c>
      <c r="G858" s="234" t="s">
        <v>2226</v>
      </c>
    </row>
    <row r="859" spans="1:7" ht="24" x14ac:dyDescent="0.25">
      <c r="A859" s="271" t="s">
        <v>2227</v>
      </c>
      <c r="B859" s="288">
        <v>1495000</v>
      </c>
      <c r="C859" s="193">
        <v>88468</v>
      </c>
      <c r="D859" s="193">
        <v>13947</v>
      </c>
      <c r="E859" s="193">
        <v>1392585</v>
      </c>
      <c r="F859" s="233" t="s">
        <v>2095</v>
      </c>
      <c r="G859" s="234" t="s">
        <v>2228</v>
      </c>
    </row>
    <row r="860" spans="1:7" ht="24" x14ac:dyDescent="0.25">
      <c r="A860" s="271" t="s">
        <v>2229</v>
      </c>
      <c r="B860" s="193">
        <v>59500</v>
      </c>
      <c r="C860" s="193">
        <v>3343</v>
      </c>
      <c r="D860" s="193">
        <v>24450</v>
      </c>
      <c r="E860" s="193">
        <v>31707</v>
      </c>
      <c r="F860" s="233" t="s">
        <v>1368</v>
      </c>
      <c r="G860" s="234" t="s">
        <v>2230</v>
      </c>
    </row>
    <row r="861" spans="1:7" ht="72" x14ac:dyDescent="0.25">
      <c r="A861" s="271" t="s">
        <v>2231</v>
      </c>
      <c r="B861" s="193">
        <v>605260</v>
      </c>
      <c r="C861" s="193">
        <v>18000</v>
      </c>
      <c r="D861" s="193">
        <v>43326</v>
      </c>
      <c r="E861" s="193">
        <v>543934</v>
      </c>
      <c r="F861" s="233" t="s">
        <v>2095</v>
      </c>
      <c r="G861" s="234" t="s">
        <v>2232</v>
      </c>
    </row>
    <row r="862" spans="1:7" ht="48" x14ac:dyDescent="0.25">
      <c r="A862" s="271" t="s">
        <v>2233</v>
      </c>
      <c r="B862" s="193">
        <v>10000</v>
      </c>
      <c r="C862" s="193">
        <v>8539</v>
      </c>
      <c r="D862" s="193">
        <v>1461</v>
      </c>
      <c r="E862" s="193">
        <v>0</v>
      </c>
      <c r="F862" s="233" t="s">
        <v>1362</v>
      </c>
      <c r="G862" s="234" t="s">
        <v>2234</v>
      </c>
    </row>
    <row r="863" spans="1:7" ht="24" x14ac:dyDescent="0.25">
      <c r="A863" s="271" t="s">
        <v>2235</v>
      </c>
      <c r="B863" s="193">
        <v>60000</v>
      </c>
      <c r="C863" s="193">
        <v>47650</v>
      </c>
      <c r="D863" s="193">
        <v>9350</v>
      </c>
      <c r="E863" s="193">
        <v>3000</v>
      </c>
      <c r="F863" s="233" t="s">
        <v>1368</v>
      </c>
      <c r="G863" s="234" t="s">
        <v>2236</v>
      </c>
    </row>
    <row r="864" spans="1:7" ht="48" x14ac:dyDescent="0.25">
      <c r="A864" s="271" t="s">
        <v>2237</v>
      </c>
      <c r="B864" s="193">
        <v>85000</v>
      </c>
      <c r="C864" s="193">
        <v>43349.331999999995</v>
      </c>
      <c r="D864" s="193">
        <v>41650.667999999998</v>
      </c>
      <c r="E864" s="193">
        <v>0</v>
      </c>
      <c r="F864" s="233" t="s">
        <v>1365</v>
      </c>
      <c r="G864" s="234" t="s">
        <v>2238</v>
      </c>
    </row>
    <row r="865" spans="1:7" ht="24" x14ac:dyDescent="0.25">
      <c r="A865" s="271" t="s">
        <v>2239</v>
      </c>
      <c r="B865" s="193">
        <v>25000</v>
      </c>
      <c r="C865" s="193">
        <v>22222</v>
      </c>
      <c r="D865" s="193">
        <v>2778</v>
      </c>
      <c r="E865" s="193">
        <v>0</v>
      </c>
      <c r="F865" s="233" t="s">
        <v>1365</v>
      </c>
      <c r="G865" s="234" t="s">
        <v>2230</v>
      </c>
    </row>
    <row r="866" spans="1:7" ht="24" x14ac:dyDescent="0.25">
      <c r="A866" s="271" t="s">
        <v>2240</v>
      </c>
      <c r="B866" s="193">
        <v>25000</v>
      </c>
      <c r="C866" s="193">
        <v>23694</v>
      </c>
      <c r="D866" s="193">
        <v>1306</v>
      </c>
      <c r="E866" s="193">
        <v>0</v>
      </c>
      <c r="F866" s="233" t="s">
        <v>1365</v>
      </c>
      <c r="G866" s="234" t="s">
        <v>2228</v>
      </c>
    </row>
    <row r="867" spans="1:7" ht="24" x14ac:dyDescent="0.25">
      <c r="A867" s="271" t="s">
        <v>2241</v>
      </c>
      <c r="B867" s="193">
        <v>70020</v>
      </c>
      <c r="C867" s="193">
        <v>0</v>
      </c>
      <c r="D867" s="193">
        <v>70020</v>
      </c>
      <c r="E867" s="193">
        <v>0</v>
      </c>
      <c r="F867" s="233" t="s">
        <v>1365</v>
      </c>
      <c r="G867" s="234" t="s">
        <v>2242</v>
      </c>
    </row>
    <row r="868" spans="1:7" ht="24" x14ac:dyDescent="0.25">
      <c r="A868" s="271" t="s">
        <v>2243</v>
      </c>
      <c r="B868" s="193">
        <v>15000</v>
      </c>
      <c r="C868" s="193">
        <v>12737</v>
      </c>
      <c r="D868" s="193">
        <v>484</v>
      </c>
      <c r="E868" s="193">
        <v>1779</v>
      </c>
      <c r="F868" s="233" t="s">
        <v>2095</v>
      </c>
      <c r="G868" s="234" t="s">
        <v>2228</v>
      </c>
    </row>
    <row r="869" spans="1:7" ht="60" x14ac:dyDescent="0.25">
      <c r="A869" s="271" t="s">
        <v>2244</v>
      </c>
      <c r="B869" s="193">
        <v>31000</v>
      </c>
      <c r="C869" s="193">
        <v>8019</v>
      </c>
      <c r="D869" s="193">
        <v>22206</v>
      </c>
      <c r="E869" s="193">
        <v>775</v>
      </c>
      <c r="F869" s="233" t="s">
        <v>1368</v>
      </c>
      <c r="G869" s="234" t="s">
        <v>2245</v>
      </c>
    </row>
    <row r="870" spans="1:7" ht="36" x14ac:dyDescent="0.25">
      <c r="A870" s="271" t="s">
        <v>2246</v>
      </c>
      <c r="B870" s="193">
        <v>229349</v>
      </c>
      <c r="C870" s="193">
        <v>178907</v>
      </c>
      <c r="D870" s="193">
        <v>50442</v>
      </c>
      <c r="E870" s="193">
        <v>0</v>
      </c>
      <c r="F870" s="233" t="s">
        <v>1365</v>
      </c>
      <c r="G870" s="234" t="s">
        <v>2247</v>
      </c>
    </row>
    <row r="871" spans="1:7" ht="36" x14ac:dyDescent="0.25">
      <c r="A871" s="271" t="s">
        <v>2248</v>
      </c>
      <c r="B871" s="193">
        <v>80000</v>
      </c>
      <c r="C871" s="193">
        <v>4217</v>
      </c>
      <c r="D871" s="193">
        <v>56983</v>
      </c>
      <c r="E871" s="193">
        <v>18800</v>
      </c>
      <c r="F871" s="233" t="s">
        <v>2249</v>
      </c>
      <c r="G871" s="234" t="s">
        <v>2250</v>
      </c>
    </row>
    <row r="872" spans="1:7" ht="24" x14ac:dyDescent="0.25">
      <c r="A872" s="271" t="s">
        <v>2251</v>
      </c>
      <c r="B872" s="193">
        <v>20000</v>
      </c>
      <c r="C872" s="193">
        <v>18657</v>
      </c>
      <c r="D872" s="193">
        <v>1343</v>
      </c>
      <c r="E872" s="193">
        <v>0</v>
      </c>
      <c r="F872" s="233" t="s">
        <v>1365</v>
      </c>
      <c r="G872" s="234" t="s">
        <v>2228</v>
      </c>
    </row>
    <row r="873" spans="1:7" ht="24" x14ac:dyDescent="0.25">
      <c r="A873" s="271" t="s">
        <v>2252</v>
      </c>
      <c r="B873" s="193">
        <v>40000</v>
      </c>
      <c r="C873" s="193">
        <v>189</v>
      </c>
      <c r="D873" s="193">
        <v>10000</v>
      </c>
      <c r="E873" s="193">
        <v>29811</v>
      </c>
      <c r="F873" s="233" t="s">
        <v>1368</v>
      </c>
      <c r="G873" s="234" t="s">
        <v>2167</v>
      </c>
    </row>
    <row r="874" spans="1:7" x14ac:dyDescent="0.25">
      <c r="A874" s="271" t="s">
        <v>2253</v>
      </c>
      <c r="B874" s="193">
        <v>1500</v>
      </c>
      <c r="C874" s="193">
        <v>1500</v>
      </c>
      <c r="D874" s="193">
        <v>0</v>
      </c>
      <c r="E874" s="193">
        <v>0</v>
      </c>
      <c r="F874" s="233" t="s">
        <v>1365</v>
      </c>
      <c r="G874" s="234" t="s">
        <v>2089</v>
      </c>
    </row>
    <row r="875" spans="1:7" ht="24" x14ac:dyDescent="0.25">
      <c r="A875" s="271" t="s">
        <v>2254</v>
      </c>
      <c r="B875" s="193">
        <v>217000</v>
      </c>
      <c r="C875" s="193">
        <v>8608</v>
      </c>
      <c r="D875" s="193">
        <v>52000</v>
      </c>
      <c r="E875" s="193">
        <v>156392</v>
      </c>
      <c r="F875" s="233" t="s">
        <v>1370</v>
      </c>
      <c r="G875" s="234" t="s">
        <v>2255</v>
      </c>
    </row>
    <row r="876" spans="1:7" ht="48" x14ac:dyDescent="0.25">
      <c r="A876" s="271" t="s">
        <v>2256</v>
      </c>
      <c r="B876" s="193">
        <v>70000</v>
      </c>
      <c r="C876" s="193">
        <v>69125</v>
      </c>
      <c r="D876" s="193">
        <v>875</v>
      </c>
      <c r="E876" s="193">
        <v>0</v>
      </c>
      <c r="F876" s="233" t="s">
        <v>1365</v>
      </c>
      <c r="G876" s="234" t="s">
        <v>2257</v>
      </c>
    </row>
    <row r="877" spans="1:7" ht="36" x14ac:dyDescent="0.25">
      <c r="A877" s="271" t="s">
        <v>2258</v>
      </c>
      <c r="B877" s="193">
        <v>169356</v>
      </c>
      <c r="C877" s="193">
        <v>104203.58199999999</v>
      </c>
      <c r="D877" s="193">
        <v>25265</v>
      </c>
      <c r="E877" s="193">
        <v>39887.418000000005</v>
      </c>
      <c r="F877" s="233" t="s">
        <v>1368</v>
      </c>
      <c r="G877" s="234" t="s">
        <v>2259</v>
      </c>
    </row>
    <row r="878" spans="1:7" ht="24" x14ac:dyDescent="0.25">
      <c r="A878" s="271" t="s">
        <v>2260</v>
      </c>
      <c r="B878" s="193">
        <v>10000</v>
      </c>
      <c r="C878" s="193">
        <v>9615</v>
      </c>
      <c r="D878" s="193">
        <v>385</v>
      </c>
      <c r="E878" s="193">
        <v>0</v>
      </c>
      <c r="F878" s="233" t="s">
        <v>1365</v>
      </c>
      <c r="G878" s="234" t="s">
        <v>2261</v>
      </c>
    </row>
    <row r="879" spans="1:7" ht="24" x14ac:dyDescent="0.25">
      <c r="A879" s="271" t="s">
        <v>2262</v>
      </c>
      <c r="B879" s="193">
        <v>10000</v>
      </c>
      <c r="C879" s="193">
        <v>5131</v>
      </c>
      <c r="D879" s="193">
        <v>4869</v>
      </c>
      <c r="E879" s="193">
        <v>0</v>
      </c>
      <c r="F879" s="233" t="s">
        <v>1365</v>
      </c>
      <c r="G879" s="234" t="s">
        <v>2261</v>
      </c>
    </row>
    <row r="880" spans="1:7" ht="24" x14ac:dyDescent="0.25">
      <c r="A880" s="271" t="s">
        <v>2263</v>
      </c>
      <c r="B880" s="193">
        <v>20000</v>
      </c>
      <c r="C880" s="193">
        <v>233.76900000000001</v>
      </c>
      <c r="D880" s="193">
        <v>15000</v>
      </c>
      <c r="E880" s="193">
        <v>4766.2309999999998</v>
      </c>
      <c r="F880" s="233" t="s">
        <v>1368</v>
      </c>
      <c r="G880" s="234" t="s">
        <v>1371</v>
      </c>
    </row>
    <row r="881" spans="1:7" ht="24" x14ac:dyDescent="0.25">
      <c r="A881" s="271" t="s">
        <v>2264</v>
      </c>
      <c r="B881" s="193">
        <v>200000</v>
      </c>
      <c r="C881" s="193">
        <v>1076</v>
      </c>
      <c r="D881" s="193">
        <v>113000</v>
      </c>
      <c r="E881" s="193">
        <v>85924</v>
      </c>
      <c r="F881" s="233" t="s">
        <v>1368</v>
      </c>
      <c r="G881" s="234" t="s">
        <v>1371</v>
      </c>
    </row>
    <row r="882" spans="1:7" ht="24" x14ac:dyDescent="0.25">
      <c r="A882" s="271" t="s">
        <v>2265</v>
      </c>
      <c r="B882" s="193">
        <v>57570</v>
      </c>
      <c r="C882" s="193">
        <v>50778.987000000001</v>
      </c>
      <c r="D882" s="193">
        <v>6791.0129999999999</v>
      </c>
      <c r="E882" s="193">
        <v>0</v>
      </c>
      <c r="F882" s="233" t="s">
        <v>1362</v>
      </c>
      <c r="G882" s="234" t="s">
        <v>2171</v>
      </c>
    </row>
    <row r="883" spans="1:7" ht="36" x14ac:dyDescent="0.25">
      <c r="A883" s="271" t="s">
        <v>2266</v>
      </c>
      <c r="B883" s="193">
        <v>134630</v>
      </c>
      <c r="C883" s="193">
        <v>103</v>
      </c>
      <c r="D883" s="193">
        <v>4300</v>
      </c>
      <c r="E883" s="193">
        <v>130227</v>
      </c>
      <c r="F883" s="233" t="s">
        <v>2249</v>
      </c>
      <c r="G883" s="234" t="s">
        <v>1371</v>
      </c>
    </row>
    <row r="884" spans="1:7" ht="36" x14ac:dyDescent="0.25">
      <c r="A884" s="271" t="s">
        <v>2267</v>
      </c>
      <c r="B884" s="193">
        <v>76300</v>
      </c>
      <c r="C884" s="193">
        <v>49008.353000000003</v>
      </c>
      <c r="D884" s="193">
        <v>18000</v>
      </c>
      <c r="E884" s="193">
        <v>9291.6469999999972</v>
      </c>
      <c r="F884" s="233" t="s">
        <v>1368</v>
      </c>
      <c r="G884" s="234" t="s">
        <v>2268</v>
      </c>
    </row>
    <row r="885" spans="1:7" ht="24" x14ac:dyDescent="0.25">
      <c r="A885" s="271" t="s">
        <v>2269</v>
      </c>
      <c r="B885" s="193">
        <v>123000</v>
      </c>
      <c r="C885" s="193">
        <v>20973</v>
      </c>
      <c r="D885" s="193">
        <v>36241</v>
      </c>
      <c r="E885" s="193">
        <v>65786</v>
      </c>
      <c r="F885" s="233" t="s">
        <v>1396</v>
      </c>
      <c r="G885" s="234" t="s">
        <v>2228</v>
      </c>
    </row>
    <row r="886" spans="1:7" ht="24" x14ac:dyDescent="0.25">
      <c r="A886" s="271" t="s">
        <v>2270</v>
      </c>
      <c r="B886" s="193">
        <v>162672</v>
      </c>
      <c r="C886" s="193">
        <v>148000</v>
      </c>
      <c r="D886" s="193">
        <v>14672</v>
      </c>
      <c r="E886" s="193">
        <v>0</v>
      </c>
      <c r="F886" s="233" t="s">
        <v>1365</v>
      </c>
      <c r="G886" s="234" t="s">
        <v>2171</v>
      </c>
    </row>
    <row r="887" spans="1:7" ht="24" x14ac:dyDescent="0.25">
      <c r="A887" s="271" t="s">
        <v>2271</v>
      </c>
      <c r="B887" s="193">
        <v>40000</v>
      </c>
      <c r="C887" s="193">
        <v>14893</v>
      </c>
      <c r="D887" s="193">
        <v>25107</v>
      </c>
      <c r="E887" s="193">
        <v>0</v>
      </c>
      <c r="F887" s="233" t="s">
        <v>1368</v>
      </c>
      <c r="G887" s="234" t="s">
        <v>2228</v>
      </c>
    </row>
    <row r="888" spans="1:7" ht="48" x14ac:dyDescent="0.25">
      <c r="A888" s="271" t="s">
        <v>2272</v>
      </c>
      <c r="B888" s="193">
        <v>52100</v>
      </c>
      <c r="C888" s="193">
        <v>37211</v>
      </c>
      <c r="D888" s="193">
        <v>14468</v>
      </c>
      <c r="E888" s="193">
        <v>421</v>
      </c>
      <c r="F888" s="233" t="s">
        <v>1368</v>
      </c>
      <c r="G888" s="234" t="s">
        <v>2273</v>
      </c>
    </row>
    <row r="889" spans="1:7" ht="24" x14ac:dyDescent="0.25">
      <c r="A889" s="271" t="s">
        <v>2274</v>
      </c>
      <c r="B889" s="193">
        <v>250000</v>
      </c>
      <c r="C889" s="193">
        <v>230856</v>
      </c>
      <c r="D889" s="193">
        <v>18715</v>
      </c>
      <c r="E889" s="193">
        <v>429</v>
      </c>
      <c r="F889" s="233" t="s">
        <v>1368</v>
      </c>
      <c r="G889" s="234" t="s">
        <v>2171</v>
      </c>
    </row>
    <row r="890" spans="1:7" ht="24" x14ac:dyDescent="0.25">
      <c r="A890" s="271" t="s">
        <v>2275</v>
      </c>
      <c r="B890" s="193">
        <v>100000</v>
      </c>
      <c r="C890" s="193">
        <v>47738</v>
      </c>
      <c r="D890" s="193">
        <v>38186</v>
      </c>
      <c r="E890" s="193">
        <v>14076</v>
      </c>
      <c r="F890" s="233" t="s">
        <v>1368</v>
      </c>
      <c r="G890" s="234" t="s">
        <v>2171</v>
      </c>
    </row>
    <row r="891" spans="1:7" ht="24" x14ac:dyDescent="0.25">
      <c r="A891" s="271" t="s">
        <v>2276</v>
      </c>
      <c r="B891" s="193">
        <v>120000</v>
      </c>
      <c r="C891" s="193">
        <v>1117</v>
      </c>
      <c r="D891" s="193">
        <v>50000</v>
      </c>
      <c r="E891" s="193">
        <v>68883</v>
      </c>
      <c r="F891" s="233" t="s">
        <v>1370</v>
      </c>
      <c r="G891" s="234" t="s">
        <v>2167</v>
      </c>
    </row>
    <row r="892" spans="1:7" x14ac:dyDescent="0.25">
      <c r="A892" s="271" t="s">
        <v>2277</v>
      </c>
      <c r="B892" s="193">
        <v>20000</v>
      </c>
      <c r="C892" s="193">
        <v>6000</v>
      </c>
      <c r="D892" s="193">
        <v>8000</v>
      </c>
      <c r="E892" s="193">
        <v>6000</v>
      </c>
      <c r="F892" s="233" t="s">
        <v>1370</v>
      </c>
      <c r="G892" s="234"/>
    </row>
    <row r="893" spans="1:7" ht="24" x14ac:dyDescent="0.25">
      <c r="A893" s="271" t="s">
        <v>2278</v>
      </c>
      <c r="B893" s="193">
        <v>31400</v>
      </c>
      <c r="C893" s="193">
        <v>2078</v>
      </c>
      <c r="D893" s="193">
        <v>11000</v>
      </c>
      <c r="E893" s="193">
        <v>18322</v>
      </c>
      <c r="F893" s="233" t="s">
        <v>1370</v>
      </c>
      <c r="G893" s="234" t="s">
        <v>2279</v>
      </c>
    </row>
    <row r="894" spans="1:7" ht="24" x14ac:dyDescent="0.25">
      <c r="A894" s="271" t="s">
        <v>2280</v>
      </c>
      <c r="B894" s="193">
        <v>40000</v>
      </c>
      <c r="C894" s="193">
        <v>39229</v>
      </c>
      <c r="D894" s="193">
        <v>771</v>
      </c>
      <c r="E894" s="193">
        <v>0</v>
      </c>
      <c r="F894" s="233" t="s">
        <v>1365</v>
      </c>
      <c r="G894" s="234" t="s">
        <v>2171</v>
      </c>
    </row>
    <row r="895" spans="1:7" ht="48" x14ac:dyDescent="0.25">
      <c r="A895" s="271" t="s">
        <v>2281</v>
      </c>
      <c r="B895" s="193">
        <v>306707</v>
      </c>
      <c r="C895" s="193">
        <v>239166</v>
      </c>
      <c r="D895" s="193">
        <v>26845</v>
      </c>
      <c r="E895" s="193">
        <v>40696</v>
      </c>
      <c r="F895" s="233" t="s">
        <v>1365</v>
      </c>
      <c r="G895" s="234" t="s">
        <v>2282</v>
      </c>
    </row>
    <row r="896" spans="1:7" ht="48" x14ac:dyDescent="0.25">
      <c r="A896" s="271" t="s">
        <v>2283</v>
      </c>
      <c r="B896" s="193">
        <v>10000</v>
      </c>
      <c r="C896" s="193">
        <v>4155</v>
      </c>
      <c r="D896" s="193">
        <v>5845</v>
      </c>
      <c r="E896" s="193">
        <v>0</v>
      </c>
      <c r="F896" s="233" t="s">
        <v>40</v>
      </c>
      <c r="G896" s="234" t="s">
        <v>2284</v>
      </c>
    </row>
    <row r="897" spans="1:7" ht="36" x14ac:dyDescent="0.25">
      <c r="A897" s="271" t="s">
        <v>2285</v>
      </c>
      <c r="B897" s="193">
        <v>10000</v>
      </c>
      <c r="C897" s="193">
        <v>0</v>
      </c>
      <c r="D897" s="193">
        <v>10000</v>
      </c>
      <c r="E897" s="193">
        <v>0</v>
      </c>
      <c r="F897" s="233" t="s">
        <v>1365</v>
      </c>
      <c r="G897" s="234" t="s">
        <v>2286</v>
      </c>
    </row>
    <row r="898" spans="1:7" ht="24" x14ac:dyDescent="0.25">
      <c r="A898" s="271" t="s">
        <v>2287</v>
      </c>
      <c r="B898" s="193">
        <v>7300</v>
      </c>
      <c r="C898" s="193">
        <v>2619</v>
      </c>
      <c r="D898" s="193">
        <v>2000</v>
      </c>
      <c r="E898" s="193">
        <v>2681</v>
      </c>
      <c r="F898" s="233" t="s">
        <v>1424</v>
      </c>
      <c r="G898" s="234" t="s">
        <v>2171</v>
      </c>
    </row>
    <row r="899" spans="1:7" x14ac:dyDescent="0.25">
      <c r="A899" s="271" t="s">
        <v>2288</v>
      </c>
      <c r="B899" s="193">
        <v>29600</v>
      </c>
      <c r="C899" s="193">
        <v>17777</v>
      </c>
      <c r="D899" s="193">
        <v>11823</v>
      </c>
      <c r="E899" s="193">
        <v>0</v>
      </c>
      <c r="F899" s="233" t="s">
        <v>1365</v>
      </c>
      <c r="G899" s="234"/>
    </row>
    <row r="900" spans="1:7" ht="24" x14ac:dyDescent="0.25">
      <c r="A900" s="271" t="s">
        <v>2289</v>
      </c>
      <c r="B900" s="193">
        <v>69500</v>
      </c>
      <c r="C900" s="193">
        <v>12593</v>
      </c>
      <c r="D900" s="193">
        <v>5000</v>
      </c>
      <c r="E900" s="193">
        <v>51907</v>
      </c>
      <c r="F900" s="233" t="s">
        <v>1370</v>
      </c>
      <c r="G900" s="234" t="s">
        <v>2228</v>
      </c>
    </row>
    <row r="901" spans="1:7" ht="24" x14ac:dyDescent="0.25">
      <c r="A901" s="271" t="s">
        <v>2290</v>
      </c>
      <c r="B901" s="193">
        <v>564000</v>
      </c>
      <c r="C901" s="193">
        <v>166267</v>
      </c>
      <c r="D901" s="193">
        <v>233880</v>
      </c>
      <c r="E901" s="193">
        <v>163853</v>
      </c>
      <c r="F901" s="233" t="s">
        <v>1424</v>
      </c>
      <c r="G901" s="234" t="s">
        <v>2230</v>
      </c>
    </row>
    <row r="902" spans="1:7" ht="36" x14ac:dyDescent="0.25">
      <c r="A902" s="271" t="s">
        <v>2291</v>
      </c>
      <c r="B902" s="193">
        <v>81580</v>
      </c>
      <c r="C902" s="193">
        <v>22194</v>
      </c>
      <c r="D902" s="193">
        <v>50000</v>
      </c>
      <c r="E902" s="193">
        <v>9386</v>
      </c>
      <c r="F902" s="233" t="s">
        <v>1368</v>
      </c>
      <c r="G902" s="234" t="s">
        <v>2292</v>
      </c>
    </row>
    <row r="903" spans="1:7" ht="24" x14ac:dyDescent="0.25">
      <c r="A903" s="271" t="s">
        <v>2293</v>
      </c>
      <c r="B903" s="193">
        <v>384200</v>
      </c>
      <c r="C903" s="193">
        <v>3300</v>
      </c>
      <c r="D903" s="193">
        <v>23700</v>
      </c>
      <c r="E903" s="193">
        <v>357200</v>
      </c>
      <c r="F903" s="233" t="s">
        <v>2249</v>
      </c>
      <c r="G903" s="234" t="s">
        <v>1371</v>
      </c>
    </row>
    <row r="904" spans="1:7" ht="24" x14ac:dyDescent="0.25">
      <c r="A904" s="271" t="s">
        <v>2294</v>
      </c>
      <c r="B904" s="193">
        <v>61335</v>
      </c>
      <c r="C904" s="193">
        <v>61256</v>
      </c>
      <c r="D904" s="193">
        <v>79</v>
      </c>
      <c r="E904" s="193">
        <v>0</v>
      </c>
      <c r="F904" s="233" t="s">
        <v>40</v>
      </c>
      <c r="G904" s="234" t="s">
        <v>2230</v>
      </c>
    </row>
    <row r="905" spans="1:7" ht="24" x14ac:dyDescent="0.25">
      <c r="A905" s="271" t="s">
        <v>2295</v>
      </c>
      <c r="B905" s="193">
        <v>3570</v>
      </c>
      <c r="C905" s="193">
        <v>2270</v>
      </c>
      <c r="D905" s="193">
        <v>1300</v>
      </c>
      <c r="E905" s="193">
        <v>0</v>
      </c>
      <c r="F905" s="233" t="s">
        <v>1365</v>
      </c>
      <c r="G905" s="234" t="s">
        <v>1371</v>
      </c>
    </row>
    <row r="906" spans="1:7" ht="36" x14ac:dyDescent="0.25">
      <c r="A906" s="271" t="s">
        <v>2296</v>
      </c>
      <c r="B906" s="193">
        <v>8400</v>
      </c>
      <c r="C906" s="193">
        <v>1221</v>
      </c>
      <c r="D906" s="193">
        <v>6494</v>
      </c>
      <c r="E906" s="193">
        <v>685</v>
      </c>
      <c r="F906" s="233" t="s">
        <v>1368</v>
      </c>
      <c r="G906" s="234" t="s">
        <v>2297</v>
      </c>
    </row>
    <row r="907" spans="1:7" ht="24" x14ac:dyDescent="0.25">
      <c r="A907" s="271" t="s">
        <v>2298</v>
      </c>
      <c r="B907" s="193">
        <v>115000</v>
      </c>
      <c r="C907" s="193">
        <v>18645</v>
      </c>
      <c r="D907" s="193">
        <v>60000</v>
      </c>
      <c r="E907" s="193">
        <v>36355</v>
      </c>
      <c r="F907" s="233" t="s">
        <v>1368</v>
      </c>
      <c r="G907" s="234" t="s">
        <v>2228</v>
      </c>
    </row>
    <row r="908" spans="1:7" ht="48" x14ac:dyDescent="0.25">
      <c r="A908" s="271" t="s">
        <v>2299</v>
      </c>
      <c r="B908" s="193">
        <v>7506</v>
      </c>
      <c r="C908" s="193">
        <v>0</v>
      </c>
      <c r="D908" s="193">
        <v>7506</v>
      </c>
      <c r="E908" s="193">
        <v>0</v>
      </c>
      <c r="F908" s="233" t="s">
        <v>1365</v>
      </c>
      <c r="G908" s="234" t="s">
        <v>2300</v>
      </c>
    </row>
    <row r="909" spans="1:7" ht="60" x14ac:dyDescent="0.25">
      <c r="A909" s="271" t="s">
        <v>2301</v>
      </c>
      <c r="B909" s="193">
        <v>12900</v>
      </c>
      <c r="C909" s="193">
        <v>2668</v>
      </c>
      <c r="D909" s="193">
        <v>8579</v>
      </c>
      <c r="E909" s="193">
        <v>1653</v>
      </c>
      <c r="F909" s="233" t="s">
        <v>1362</v>
      </c>
      <c r="G909" s="234" t="s">
        <v>2302</v>
      </c>
    </row>
    <row r="910" spans="1:7" x14ac:dyDescent="0.25">
      <c r="A910" s="159" t="s">
        <v>34</v>
      </c>
      <c r="B910" s="160">
        <v>7534705</v>
      </c>
      <c r="C910" s="160">
        <v>1904141.0229999998</v>
      </c>
      <c r="D910" s="160">
        <v>1566009.6810000001</v>
      </c>
      <c r="E910" s="160">
        <v>4064554.2960000001</v>
      </c>
      <c r="F910" s="161"/>
      <c r="G910" s="162"/>
    </row>
    <row r="911" spans="1:7" x14ac:dyDescent="0.25">
      <c r="A911" s="57" t="s">
        <v>2303</v>
      </c>
      <c r="B911" s="144">
        <v>7534705</v>
      </c>
      <c r="C911" s="144">
        <v>1904141.0229999998</v>
      </c>
      <c r="D911" s="144">
        <v>1566009.6810000001</v>
      </c>
      <c r="E911" s="144">
        <v>4064554.2960000001</v>
      </c>
      <c r="F911" s="59"/>
      <c r="G911" s="22"/>
    </row>
    <row r="912" spans="1:7" ht="72" x14ac:dyDescent="0.25">
      <c r="A912" s="154" t="s">
        <v>1726</v>
      </c>
      <c r="B912" s="155" t="s">
        <v>1727</v>
      </c>
      <c r="C912" s="155" t="s">
        <v>1727</v>
      </c>
      <c r="D912" s="158">
        <v>121884.25368999992</v>
      </c>
      <c r="E912" s="155" t="s">
        <v>1727</v>
      </c>
      <c r="F912" s="66" t="s">
        <v>19</v>
      </c>
      <c r="G912" s="36" t="s">
        <v>2304</v>
      </c>
    </row>
    <row r="913" spans="1:7" x14ac:dyDescent="0.25">
      <c r="A913" s="57" t="s">
        <v>2305</v>
      </c>
      <c r="B913" s="157"/>
      <c r="C913" s="157"/>
      <c r="D913" s="144">
        <v>1687893.93469</v>
      </c>
      <c r="E913" s="157"/>
      <c r="F913" s="59"/>
      <c r="G913" s="22"/>
    </row>
    <row r="914" spans="1:7" x14ac:dyDescent="0.25">
      <c r="A914" s="325" t="s">
        <v>2217</v>
      </c>
      <c r="B914" s="325"/>
      <c r="C914" s="325"/>
      <c r="D914" s="325"/>
      <c r="E914" s="325"/>
      <c r="F914" s="325"/>
      <c r="G914" s="325"/>
    </row>
    <row r="916" spans="1:7" x14ac:dyDescent="0.25">
      <c r="A916" s="326" t="s">
        <v>37</v>
      </c>
      <c r="B916" s="326"/>
      <c r="C916" s="326"/>
      <c r="D916" s="326"/>
      <c r="E916" s="326"/>
    </row>
    <row r="917" spans="1:7" ht="21.75" customHeight="1" x14ac:dyDescent="0.25">
      <c r="A917" s="327" t="s">
        <v>30</v>
      </c>
      <c r="B917" s="339" t="s">
        <v>13</v>
      </c>
      <c r="C917" s="339" t="s">
        <v>14</v>
      </c>
      <c r="D917" s="53" t="s">
        <v>306</v>
      </c>
      <c r="E917" s="329" t="s">
        <v>36</v>
      </c>
    </row>
    <row r="918" spans="1:7" x14ac:dyDescent="0.25">
      <c r="A918" s="327"/>
      <c r="B918" s="339"/>
      <c r="C918" s="339"/>
      <c r="D918" s="53" t="s">
        <v>307</v>
      </c>
      <c r="E918" s="329"/>
    </row>
    <row r="919" spans="1:7" ht="84" x14ac:dyDescent="0.25">
      <c r="A919" s="268" t="s">
        <v>2306</v>
      </c>
      <c r="B919" s="193">
        <v>62816</v>
      </c>
      <c r="C919" s="193">
        <v>62769.3</v>
      </c>
      <c r="D919" s="233" t="s">
        <v>450</v>
      </c>
      <c r="E919" s="269" t="s">
        <v>2307</v>
      </c>
    </row>
    <row r="920" spans="1:7" x14ac:dyDescent="0.25">
      <c r="A920" s="268" t="s">
        <v>2308</v>
      </c>
      <c r="B920" s="193">
        <v>33080</v>
      </c>
      <c r="C920" s="193">
        <v>33078.684999999998</v>
      </c>
      <c r="D920" s="233" t="s">
        <v>450</v>
      </c>
      <c r="E920" s="269"/>
    </row>
    <row r="921" spans="1:7" ht="60" x14ac:dyDescent="0.25">
      <c r="A921" s="268" t="s">
        <v>2309</v>
      </c>
      <c r="B921" s="193">
        <v>139780</v>
      </c>
      <c r="C921" s="193">
        <v>120678.00023400001</v>
      </c>
      <c r="D921" s="233" t="s">
        <v>450</v>
      </c>
      <c r="E921" s="269" t="s">
        <v>2310</v>
      </c>
    </row>
    <row r="922" spans="1:7" x14ac:dyDescent="0.25">
      <c r="A922" s="268" t="s">
        <v>2311</v>
      </c>
      <c r="B922" s="193">
        <v>13000</v>
      </c>
      <c r="C922" s="193">
        <v>13000</v>
      </c>
      <c r="D922" s="233" t="s">
        <v>450</v>
      </c>
      <c r="E922" s="269"/>
    </row>
    <row r="923" spans="1:7" x14ac:dyDescent="0.25">
      <c r="A923" s="268" t="s">
        <v>2312</v>
      </c>
      <c r="B923" s="193">
        <v>1500</v>
      </c>
      <c r="C923" s="193">
        <v>1500</v>
      </c>
      <c r="D923" s="233" t="s">
        <v>1738</v>
      </c>
      <c r="E923" s="269"/>
    </row>
    <row r="924" spans="1:7" ht="24" x14ac:dyDescent="0.25">
      <c r="A924" s="268" t="s">
        <v>2313</v>
      </c>
      <c r="B924" s="193">
        <v>5942</v>
      </c>
      <c r="C924" s="193">
        <v>5891.7669999999998</v>
      </c>
      <c r="D924" s="233" t="s">
        <v>1738</v>
      </c>
      <c r="E924" s="269"/>
    </row>
    <row r="925" spans="1:7" x14ac:dyDescent="0.25">
      <c r="A925" s="268" t="s">
        <v>2314</v>
      </c>
      <c r="B925" s="193">
        <v>200000</v>
      </c>
      <c r="C925" s="193">
        <v>200000</v>
      </c>
      <c r="D925" s="233" t="s">
        <v>450</v>
      </c>
      <c r="E925" s="269"/>
    </row>
    <row r="926" spans="1:7" x14ac:dyDescent="0.25">
      <c r="A926" s="268" t="s">
        <v>2315</v>
      </c>
      <c r="B926" s="193">
        <v>8000</v>
      </c>
      <c r="C926" s="193">
        <v>8000</v>
      </c>
      <c r="D926" s="233" t="s">
        <v>450</v>
      </c>
      <c r="E926" s="269"/>
    </row>
    <row r="927" spans="1:7" ht="24" x14ac:dyDescent="0.25">
      <c r="A927" s="268" t="s">
        <v>2316</v>
      </c>
      <c r="B927" s="193">
        <v>6270</v>
      </c>
      <c r="C927" s="193">
        <v>6270</v>
      </c>
      <c r="D927" s="233" t="s">
        <v>1736</v>
      </c>
      <c r="E927" s="269"/>
    </row>
    <row r="928" spans="1:7" x14ac:dyDescent="0.25">
      <c r="A928" s="268" t="s">
        <v>2317</v>
      </c>
      <c r="B928" s="193">
        <v>3345</v>
      </c>
      <c r="C928" s="193">
        <v>3345</v>
      </c>
      <c r="D928" s="233" t="s">
        <v>1863</v>
      </c>
      <c r="E928" s="269"/>
    </row>
    <row r="929" spans="1:7" ht="36" x14ac:dyDescent="0.25">
      <c r="A929" s="261" t="s">
        <v>2051</v>
      </c>
      <c r="B929" s="262" t="s">
        <v>13</v>
      </c>
      <c r="C929" s="262" t="s">
        <v>14</v>
      </c>
      <c r="D929" s="262" t="s">
        <v>39</v>
      </c>
      <c r="E929" s="262" t="s">
        <v>36</v>
      </c>
    </row>
    <row r="930" spans="1:7" ht="24" x14ac:dyDescent="0.25">
      <c r="A930" s="268" t="s">
        <v>2318</v>
      </c>
      <c r="B930" s="193">
        <v>4400</v>
      </c>
      <c r="C930" s="193">
        <v>4400</v>
      </c>
      <c r="D930" s="233" t="s">
        <v>450</v>
      </c>
      <c r="E930" s="269" t="s">
        <v>1371</v>
      </c>
    </row>
    <row r="931" spans="1:7" ht="24" x14ac:dyDescent="0.25">
      <c r="A931" s="268" t="s">
        <v>2319</v>
      </c>
      <c r="B931" s="193">
        <v>30000</v>
      </c>
      <c r="C931" s="193">
        <v>30000</v>
      </c>
      <c r="D931" s="233" t="s">
        <v>450</v>
      </c>
      <c r="E931" s="269" t="s">
        <v>1371</v>
      </c>
    </row>
    <row r="932" spans="1:7" ht="24" x14ac:dyDescent="0.25">
      <c r="A932" s="268" t="s">
        <v>2320</v>
      </c>
      <c r="B932" s="193">
        <v>16300</v>
      </c>
      <c r="C932" s="193">
        <v>16300</v>
      </c>
      <c r="D932" s="233" t="s">
        <v>450</v>
      </c>
      <c r="E932" s="269" t="s">
        <v>1371</v>
      </c>
    </row>
    <row r="933" spans="1:7" ht="24" x14ac:dyDescent="0.25">
      <c r="A933" s="268" t="s">
        <v>2321</v>
      </c>
      <c r="B933" s="193">
        <v>10000</v>
      </c>
      <c r="C933" s="193">
        <v>10000</v>
      </c>
      <c r="D933" s="233" t="s">
        <v>450</v>
      </c>
      <c r="E933" s="269" t="s">
        <v>1371</v>
      </c>
    </row>
    <row r="934" spans="1:7" ht="24" x14ac:dyDescent="0.25">
      <c r="A934" s="268" t="s">
        <v>2322</v>
      </c>
      <c r="B934" s="193">
        <v>6000</v>
      </c>
      <c r="C934" s="193">
        <v>5835.3180000000002</v>
      </c>
      <c r="D934" s="233" t="s">
        <v>43</v>
      </c>
      <c r="E934" s="269"/>
    </row>
    <row r="935" spans="1:7" x14ac:dyDescent="0.25">
      <c r="A935" s="268" t="s">
        <v>2323</v>
      </c>
      <c r="B935" s="193">
        <v>12799</v>
      </c>
      <c r="C935" s="193">
        <v>12799</v>
      </c>
      <c r="D935" s="233" t="s">
        <v>1736</v>
      </c>
      <c r="E935" s="269"/>
    </row>
    <row r="936" spans="1:7" ht="24" x14ac:dyDescent="0.25">
      <c r="A936" s="268" t="s">
        <v>2324</v>
      </c>
      <c r="B936" s="193">
        <v>123800</v>
      </c>
      <c r="C936" s="193">
        <v>123800</v>
      </c>
      <c r="D936" s="233" t="s">
        <v>450</v>
      </c>
      <c r="E936" s="269"/>
    </row>
    <row r="937" spans="1:7" x14ac:dyDescent="0.25">
      <c r="A937" s="324" t="s">
        <v>2325</v>
      </c>
      <c r="B937" s="324"/>
      <c r="C937" s="324"/>
      <c r="D937" s="324"/>
      <c r="E937" s="324"/>
    </row>
    <row r="939" spans="1:7" x14ac:dyDescent="0.25">
      <c r="A939" s="336" t="s">
        <v>2326</v>
      </c>
      <c r="B939" s="336"/>
      <c r="C939" s="336"/>
      <c r="D939" s="336"/>
      <c r="E939" s="336"/>
      <c r="F939" s="336"/>
      <c r="G939" s="336"/>
    </row>
    <row r="940" spans="1:7" x14ac:dyDescent="0.25">
      <c r="A940" s="337" t="s">
        <v>1280</v>
      </c>
      <c r="B940" s="337"/>
      <c r="C940" s="337"/>
      <c r="D940" s="337"/>
      <c r="E940" s="337"/>
      <c r="F940" s="337"/>
      <c r="G940" s="337"/>
    </row>
    <row r="941" spans="1:7" x14ac:dyDescent="0.25">
      <c r="A941" s="333" t="s">
        <v>12</v>
      </c>
      <c r="B941" s="333"/>
      <c r="C941" s="333"/>
      <c r="D941" s="333"/>
      <c r="E941" s="333"/>
      <c r="F941" s="333"/>
      <c r="G941" s="167"/>
    </row>
    <row r="942" spans="1:7" ht="36.75" x14ac:dyDescent="0.25">
      <c r="A942" s="168"/>
      <c r="B942" s="169" t="s">
        <v>13</v>
      </c>
      <c r="C942" s="169" t="s">
        <v>1281</v>
      </c>
      <c r="D942" s="169" t="s">
        <v>15</v>
      </c>
      <c r="E942" s="169" t="s">
        <v>16</v>
      </c>
      <c r="F942" s="170" t="s">
        <v>17</v>
      </c>
      <c r="G942" s="168"/>
    </row>
    <row r="943" spans="1:7" ht="24" x14ac:dyDescent="0.25">
      <c r="A943" s="285" t="s">
        <v>2327</v>
      </c>
      <c r="B943" s="281">
        <v>179443</v>
      </c>
      <c r="C943" s="281">
        <v>0</v>
      </c>
      <c r="D943" s="281">
        <v>23372</v>
      </c>
      <c r="E943" s="281">
        <v>156071</v>
      </c>
      <c r="F943" s="282" t="s">
        <v>45</v>
      </c>
      <c r="G943" s="267"/>
    </row>
    <row r="944" spans="1:7" x14ac:dyDescent="0.25">
      <c r="A944" s="285" t="s">
        <v>2328</v>
      </c>
      <c r="B944" s="281">
        <v>17165</v>
      </c>
      <c r="C944" s="281">
        <v>0</v>
      </c>
      <c r="D944" s="281">
        <v>17165</v>
      </c>
      <c r="E944" s="286">
        <v>0</v>
      </c>
      <c r="F944" s="287" t="s">
        <v>64</v>
      </c>
      <c r="G944" s="267"/>
    </row>
    <row r="945" spans="1:7" x14ac:dyDescent="0.25">
      <c r="A945" s="171" t="s">
        <v>28</v>
      </c>
      <c r="B945" s="172">
        <v>196608</v>
      </c>
      <c r="C945" s="172">
        <v>0</v>
      </c>
      <c r="D945" s="172">
        <v>40537</v>
      </c>
      <c r="E945" s="172">
        <v>156071</v>
      </c>
      <c r="F945" s="173"/>
      <c r="G945" s="174"/>
    </row>
    <row r="946" spans="1:7" x14ac:dyDescent="0.25">
      <c r="A946" s="338" t="s">
        <v>2329</v>
      </c>
      <c r="B946" s="338"/>
      <c r="C946" s="338"/>
      <c r="D946" s="338"/>
      <c r="E946" s="338"/>
      <c r="F946" s="338"/>
      <c r="G946" s="167"/>
    </row>
    <row r="948" spans="1:7" x14ac:dyDescent="0.25">
      <c r="A948" s="332" t="s">
        <v>1360</v>
      </c>
      <c r="B948" s="332"/>
      <c r="C948" s="332"/>
      <c r="D948" s="332"/>
      <c r="E948" s="332"/>
      <c r="F948" s="332"/>
      <c r="G948" s="332"/>
    </row>
    <row r="949" spans="1:7" x14ac:dyDescent="0.25">
      <c r="A949" s="333" t="s">
        <v>12</v>
      </c>
      <c r="B949" s="333"/>
      <c r="C949" s="333"/>
      <c r="D949" s="333"/>
      <c r="E949" s="333"/>
      <c r="F949" s="333"/>
      <c r="G949" s="167"/>
    </row>
    <row r="950" spans="1:7" ht="36" x14ac:dyDescent="0.25">
      <c r="A950" s="168"/>
      <c r="B950" s="175" t="s">
        <v>13</v>
      </c>
      <c r="C950" s="175" t="s">
        <v>1281</v>
      </c>
      <c r="D950" s="175" t="s">
        <v>15</v>
      </c>
      <c r="E950" s="175" t="s">
        <v>16</v>
      </c>
      <c r="F950" s="176" t="s">
        <v>17</v>
      </c>
      <c r="G950" s="168"/>
    </row>
    <row r="951" spans="1:7" ht="48" x14ac:dyDescent="0.25">
      <c r="A951" s="180" t="s">
        <v>2330</v>
      </c>
      <c r="B951" s="181">
        <v>25500</v>
      </c>
      <c r="C951" s="181">
        <v>12511.548000000001</v>
      </c>
      <c r="D951" s="181">
        <v>12988.451999999999</v>
      </c>
      <c r="E951" s="181">
        <v>0</v>
      </c>
      <c r="F951" s="283" t="s">
        <v>1402</v>
      </c>
      <c r="G951" s="183" t="s">
        <v>2331</v>
      </c>
    </row>
    <row r="952" spans="1:7" ht="36" x14ac:dyDescent="0.25">
      <c r="A952" s="180" t="s">
        <v>2332</v>
      </c>
      <c r="B952" s="181">
        <v>13500</v>
      </c>
      <c r="C952" s="181">
        <v>7000</v>
      </c>
      <c r="D952" s="181">
        <v>6500</v>
      </c>
      <c r="E952" s="181">
        <v>0</v>
      </c>
      <c r="F952" s="283" t="s">
        <v>1424</v>
      </c>
      <c r="G952" s="183" t="s">
        <v>2333</v>
      </c>
    </row>
    <row r="953" spans="1:7" x14ac:dyDescent="0.25">
      <c r="A953" s="180" t="s">
        <v>2334</v>
      </c>
      <c r="B953" s="181">
        <v>24000</v>
      </c>
      <c r="C953" s="181">
        <v>6000</v>
      </c>
      <c r="D953" s="181">
        <v>6000</v>
      </c>
      <c r="E953" s="181">
        <v>12000</v>
      </c>
      <c r="F953" s="283" t="s">
        <v>1370</v>
      </c>
      <c r="G953" s="183" t="s">
        <v>1371</v>
      </c>
    </row>
    <row r="954" spans="1:7" ht="72" x14ac:dyDescent="0.25">
      <c r="A954" s="266" t="s">
        <v>2335</v>
      </c>
      <c r="B954" s="284">
        <v>292316</v>
      </c>
      <c r="C954" s="284">
        <v>16233.000000000002</v>
      </c>
      <c r="D954" s="284">
        <v>64597</v>
      </c>
      <c r="E954" s="284">
        <v>211486</v>
      </c>
      <c r="F954" s="265" t="s">
        <v>2249</v>
      </c>
      <c r="G954" s="259" t="s">
        <v>2336</v>
      </c>
    </row>
    <row r="955" spans="1:7" ht="24" x14ac:dyDescent="0.25">
      <c r="A955" s="266" t="s">
        <v>2337</v>
      </c>
      <c r="B955" s="284">
        <v>1409534</v>
      </c>
      <c r="C955" s="284">
        <v>0</v>
      </c>
      <c r="D955" s="284">
        <v>85135</v>
      </c>
      <c r="E955" s="284">
        <v>1324399</v>
      </c>
      <c r="F955" s="265" t="s">
        <v>2338</v>
      </c>
      <c r="G955" s="259" t="s">
        <v>1371</v>
      </c>
    </row>
    <row r="956" spans="1:7" ht="84" x14ac:dyDescent="0.25">
      <c r="A956" s="266" t="s">
        <v>2339</v>
      </c>
      <c r="B956" s="284">
        <v>101423.311</v>
      </c>
      <c r="C956" s="284">
        <v>101423.311</v>
      </c>
      <c r="D956" s="284">
        <v>0</v>
      </c>
      <c r="E956" s="284">
        <v>0</v>
      </c>
      <c r="F956" s="265" t="s">
        <v>43</v>
      </c>
      <c r="G956" s="259" t="s">
        <v>2340</v>
      </c>
    </row>
    <row r="957" spans="1:7" ht="24" x14ac:dyDescent="0.25">
      <c r="A957" s="266" t="s">
        <v>2341</v>
      </c>
      <c r="B957" s="284">
        <v>45883.275000000001</v>
      </c>
      <c r="C957" s="284">
        <v>45273.275000000001</v>
      </c>
      <c r="D957" s="284">
        <v>610</v>
      </c>
      <c r="E957" s="284">
        <v>0</v>
      </c>
      <c r="F957" s="265" t="s">
        <v>1362</v>
      </c>
      <c r="G957" s="259" t="s">
        <v>2342</v>
      </c>
    </row>
    <row r="958" spans="1:7" ht="60" x14ac:dyDescent="0.25">
      <c r="A958" s="266" t="s">
        <v>2343</v>
      </c>
      <c r="B958" s="284">
        <v>13000</v>
      </c>
      <c r="C958" s="284">
        <v>12500</v>
      </c>
      <c r="D958" s="284">
        <v>500</v>
      </c>
      <c r="E958" s="284">
        <v>0</v>
      </c>
      <c r="F958" s="265" t="s">
        <v>1362</v>
      </c>
      <c r="G958" s="259" t="s">
        <v>2344</v>
      </c>
    </row>
    <row r="959" spans="1:7" x14ac:dyDescent="0.25">
      <c r="A959" s="177" t="s">
        <v>34</v>
      </c>
      <c r="B959" s="178">
        <v>1925156.5859999999</v>
      </c>
      <c r="C959" s="178">
        <v>200941.13399999999</v>
      </c>
      <c r="D959" s="178">
        <v>176330.45199999999</v>
      </c>
      <c r="E959" s="178">
        <v>1547885</v>
      </c>
      <c r="F959" s="179"/>
      <c r="G959" s="174"/>
    </row>
    <row r="960" spans="1:7" x14ac:dyDescent="0.25">
      <c r="A960" s="177" t="s">
        <v>2345</v>
      </c>
      <c r="B960" s="178">
        <v>1925156.5859999999</v>
      </c>
      <c r="C960" s="178">
        <v>200941.13399999999</v>
      </c>
      <c r="D960" s="178">
        <v>176330.45199999999</v>
      </c>
      <c r="E960" s="178">
        <v>1547885</v>
      </c>
      <c r="F960" s="179"/>
      <c r="G960" s="174"/>
    </row>
    <row r="961" spans="1:7" ht="72" x14ac:dyDescent="0.25">
      <c r="A961" s="180" t="s">
        <v>1726</v>
      </c>
      <c r="B961" s="181" t="s">
        <v>1727</v>
      </c>
      <c r="C961" s="181" t="s">
        <v>1727</v>
      </c>
      <c r="D961" s="182">
        <v>-80808.231999999989</v>
      </c>
      <c r="E961" s="181" t="s">
        <v>1727</v>
      </c>
      <c r="F961" s="181" t="s">
        <v>19</v>
      </c>
      <c r="G961" s="183" t="s">
        <v>2346</v>
      </c>
    </row>
    <row r="962" spans="1:7" x14ac:dyDescent="0.25">
      <c r="A962" s="177" t="s">
        <v>2347</v>
      </c>
      <c r="B962" s="179"/>
      <c r="C962" s="179"/>
      <c r="D962" s="178">
        <v>95522.22</v>
      </c>
      <c r="E962" s="179"/>
      <c r="F962" s="179"/>
      <c r="G962" s="174"/>
    </row>
    <row r="964" spans="1:7" x14ac:dyDescent="0.25">
      <c r="A964" s="334" t="s">
        <v>37</v>
      </c>
      <c r="B964" s="334"/>
      <c r="C964" s="334"/>
      <c r="D964" s="334"/>
      <c r="E964" s="334"/>
    </row>
    <row r="965" spans="1:7" ht="36.75" x14ac:dyDescent="0.25">
      <c r="A965" s="184" t="s">
        <v>30</v>
      </c>
      <c r="B965" s="185" t="s">
        <v>13</v>
      </c>
      <c r="C965" s="185" t="s">
        <v>14</v>
      </c>
      <c r="D965" s="170" t="s">
        <v>39</v>
      </c>
      <c r="E965" s="186" t="s">
        <v>36</v>
      </c>
    </row>
    <row r="966" spans="1:7" ht="84" x14ac:dyDescent="0.25">
      <c r="A966" s="180" t="s">
        <v>2348</v>
      </c>
      <c r="B966" s="281">
        <v>9680</v>
      </c>
      <c r="C966" s="281">
        <v>9680</v>
      </c>
      <c r="D966" s="282" t="s">
        <v>1738</v>
      </c>
      <c r="E966" s="264" t="s">
        <v>2349</v>
      </c>
    </row>
    <row r="967" spans="1:7" ht="96" x14ac:dyDescent="0.25">
      <c r="A967" s="180" t="s">
        <v>2350</v>
      </c>
      <c r="B967" s="281">
        <v>39804</v>
      </c>
      <c r="C967" s="281">
        <v>39804</v>
      </c>
      <c r="D967" s="282" t="s">
        <v>349</v>
      </c>
      <c r="E967" s="264" t="s">
        <v>2351</v>
      </c>
    </row>
    <row r="968" spans="1:7" ht="84" x14ac:dyDescent="0.25">
      <c r="A968" s="180" t="s">
        <v>2352</v>
      </c>
      <c r="B968" s="281">
        <v>2785</v>
      </c>
      <c r="C968" s="281">
        <v>2785.3069999999998</v>
      </c>
      <c r="D968" s="282" t="s">
        <v>1738</v>
      </c>
      <c r="E968" s="264" t="s">
        <v>2353</v>
      </c>
    </row>
    <row r="969" spans="1:7" ht="24" x14ac:dyDescent="0.25">
      <c r="A969" s="180" t="s">
        <v>2354</v>
      </c>
      <c r="B969" s="281">
        <v>4500</v>
      </c>
      <c r="C969" s="281">
        <v>4498.6369999999997</v>
      </c>
      <c r="D969" s="282" t="s">
        <v>1738</v>
      </c>
      <c r="E969" s="260"/>
    </row>
    <row r="970" spans="1:7" ht="36" x14ac:dyDescent="0.25">
      <c r="A970" s="180" t="s">
        <v>2355</v>
      </c>
      <c r="B970" s="281">
        <v>2135</v>
      </c>
      <c r="C970" s="281">
        <v>2134.6090100000001</v>
      </c>
      <c r="D970" s="282" t="s">
        <v>1863</v>
      </c>
      <c r="E970" s="264" t="s">
        <v>2356</v>
      </c>
    </row>
    <row r="971" spans="1:7" ht="24" x14ac:dyDescent="0.25">
      <c r="A971" s="180" t="s">
        <v>2357</v>
      </c>
      <c r="B971" s="281">
        <v>20000</v>
      </c>
      <c r="C971" s="281">
        <v>20000</v>
      </c>
      <c r="D971" s="282" t="s">
        <v>1738</v>
      </c>
      <c r="E971" s="260"/>
    </row>
    <row r="972" spans="1:7" x14ac:dyDescent="0.25">
      <c r="A972" s="180" t="s">
        <v>2358</v>
      </c>
      <c r="B972" s="281">
        <v>95100</v>
      </c>
      <c r="C972" s="281">
        <v>95100</v>
      </c>
      <c r="D972" s="282" t="s">
        <v>450</v>
      </c>
      <c r="E972" s="260"/>
    </row>
    <row r="973" spans="1:7" ht="36" x14ac:dyDescent="0.25">
      <c r="A973" s="261" t="s">
        <v>2092</v>
      </c>
      <c r="B973" s="262" t="s">
        <v>13</v>
      </c>
      <c r="C973" s="262" t="s">
        <v>14</v>
      </c>
      <c r="D973" s="262" t="s">
        <v>39</v>
      </c>
      <c r="E973" s="262" t="s">
        <v>36</v>
      </c>
    </row>
    <row r="974" spans="1:7" ht="48" x14ac:dyDescent="0.25">
      <c r="A974" s="180" t="s">
        <v>2359</v>
      </c>
      <c r="B974" s="281">
        <v>24160</v>
      </c>
      <c r="C974" s="281">
        <v>24155.666099999999</v>
      </c>
      <c r="D974" s="282" t="s">
        <v>450</v>
      </c>
      <c r="E974" s="264" t="s">
        <v>2360</v>
      </c>
    </row>
    <row r="975" spans="1:7" ht="132" x14ac:dyDescent="0.25">
      <c r="A975" s="180" t="s">
        <v>2361</v>
      </c>
      <c r="B975" s="281">
        <v>8763.8169999999991</v>
      </c>
      <c r="C975" s="281">
        <v>8763.8169999999991</v>
      </c>
      <c r="D975" s="282" t="s">
        <v>450</v>
      </c>
      <c r="E975" s="264" t="s">
        <v>2362</v>
      </c>
    </row>
    <row r="976" spans="1:7" x14ac:dyDescent="0.25">
      <c r="A976" s="335" t="s">
        <v>2363</v>
      </c>
      <c r="B976" s="335"/>
      <c r="C976" s="335"/>
      <c r="D976" s="335"/>
      <c r="E976" s="335"/>
    </row>
    <row r="978" spans="1:7" x14ac:dyDescent="0.25">
      <c r="A978" s="319" t="s">
        <v>2364</v>
      </c>
      <c r="B978" s="319"/>
      <c r="C978" s="319"/>
      <c r="D978" s="319"/>
      <c r="E978" s="319"/>
      <c r="F978" s="319"/>
      <c r="G978" s="319"/>
    </row>
    <row r="979" spans="1:7" x14ac:dyDescent="0.25">
      <c r="A979" s="320" t="s">
        <v>1280</v>
      </c>
      <c r="B979" s="320"/>
      <c r="C979" s="320"/>
      <c r="D979" s="320"/>
      <c r="E979" s="320"/>
      <c r="F979" s="320"/>
      <c r="G979" s="320"/>
    </row>
    <row r="980" spans="1:7" x14ac:dyDescent="0.25">
      <c r="A980" s="321" t="s">
        <v>12</v>
      </c>
      <c r="B980" s="321"/>
      <c r="C980" s="321"/>
      <c r="D980" s="321"/>
      <c r="E980" s="321"/>
      <c r="F980" s="321"/>
      <c r="G980" s="12"/>
    </row>
    <row r="981" spans="1:7" ht="36" x14ac:dyDescent="0.25">
      <c r="A981" s="13"/>
      <c r="B981" s="143" t="s">
        <v>13</v>
      </c>
      <c r="C981" s="143" t="s">
        <v>1281</v>
      </c>
      <c r="D981" s="143" t="s">
        <v>15</v>
      </c>
      <c r="E981" s="143" t="s">
        <v>16</v>
      </c>
      <c r="F981" s="15" t="s">
        <v>17</v>
      </c>
      <c r="G981" s="13"/>
    </row>
    <row r="982" spans="1:7" x14ac:dyDescent="0.25">
      <c r="A982" s="268" t="s">
        <v>2365</v>
      </c>
      <c r="B982" s="256">
        <v>43542</v>
      </c>
      <c r="C982" s="256">
        <v>0</v>
      </c>
      <c r="D982" s="256">
        <v>16970</v>
      </c>
      <c r="E982" s="256">
        <v>26572</v>
      </c>
      <c r="F982" s="257" t="s">
        <v>2095</v>
      </c>
      <c r="G982" s="270"/>
    </row>
    <row r="983" spans="1:7" x14ac:dyDescent="0.25">
      <c r="A983" s="268" t="s">
        <v>2366</v>
      </c>
      <c r="B983" s="256">
        <v>4661</v>
      </c>
      <c r="C983" s="256">
        <v>0</v>
      </c>
      <c r="D983" s="256">
        <v>2211</v>
      </c>
      <c r="E983" s="256">
        <v>2450</v>
      </c>
      <c r="F983" s="257" t="s">
        <v>2095</v>
      </c>
      <c r="G983" s="270"/>
    </row>
    <row r="984" spans="1:7" ht="24" x14ac:dyDescent="0.25">
      <c r="A984" s="268" t="s">
        <v>2367</v>
      </c>
      <c r="B984" s="256">
        <v>7498</v>
      </c>
      <c r="C984" s="256">
        <v>5061</v>
      </c>
      <c r="D984" s="256">
        <v>2437</v>
      </c>
      <c r="E984" s="256">
        <v>0</v>
      </c>
      <c r="F984" s="257" t="s">
        <v>43</v>
      </c>
      <c r="G984" s="270"/>
    </row>
    <row r="985" spans="1:7" x14ac:dyDescent="0.25">
      <c r="A985" s="268" t="s">
        <v>2368</v>
      </c>
      <c r="B985" s="256">
        <v>327</v>
      </c>
      <c r="C985" s="256">
        <v>0</v>
      </c>
      <c r="D985" s="256">
        <v>327</v>
      </c>
      <c r="E985" s="256">
        <v>0</v>
      </c>
      <c r="F985" s="257" t="s">
        <v>1365</v>
      </c>
      <c r="G985" s="270"/>
    </row>
    <row r="986" spans="1:7" x14ac:dyDescent="0.25">
      <c r="A986" s="268" t="s">
        <v>2369</v>
      </c>
      <c r="B986" s="256">
        <v>1900</v>
      </c>
      <c r="C986" s="256">
        <v>0</v>
      </c>
      <c r="D986" s="256">
        <v>1900</v>
      </c>
      <c r="E986" s="256">
        <v>0</v>
      </c>
      <c r="F986" s="257" t="s">
        <v>1365</v>
      </c>
      <c r="G986" s="270"/>
    </row>
    <row r="987" spans="1:7" ht="24" x14ac:dyDescent="0.25">
      <c r="A987" s="268" t="s">
        <v>2370</v>
      </c>
      <c r="B987" s="256">
        <v>9103</v>
      </c>
      <c r="C987" s="256">
        <v>0</v>
      </c>
      <c r="D987" s="256">
        <v>6455</v>
      </c>
      <c r="E987" s="256">
        <v>2648</v>
      </c>
      <c r="F987" s="257" t="s">
        <v>1370</v>
      </c>
      <c r="G987" s="270"/>
    </row>
    <row r="988" spans="1:7" x14ac:dyDescent="0.25">
      <c r="A988" s="268" t="s">
        <v>2371</v>
      </c>
      <c r="B988" s="256">
        <v>40230</v>
      </c>
      <c r="C988" s="256">
        <v>0</v>
      </c>
      <c r="D988" s="256">
        <v>32997</v>
      </c>
      <c r="E988" s="256">
        <v>7233</v>
      </c>
      <c r="F988" s="257" t="s">
        <v>1368</v>
      </c>
      <c r="G988" s="270"/>
    </row>
    <row r="989" spans="1:7" x14ac:dyDescent="0.25">
      <c r="A989" s="268" t="s">
        <v>2372</v>
      </c>
      <c r="B989" s="256">
        <v>7560</v>
      </c>
      <c r="C989" s="256">
        <v>0</v>
      </c>
      <c r="D989" s="256">
        <v>7560</v>
      </c>
      <c r="E989" s="256">
        <v>0</v>
      </c>
      <c r="F989" s="257" t="s">
        <v>1365</v>
      </c>
      <c r="G989" s="270"/>
    </row>
    <row r="990" spans="1:7" x14ac:dyDescent="0.25">
      <c r="A990" s="268" t="s">
        <v>2373</v>
      </c>
      <c r="B990" s="256">
        <v>1497</v>
      </c>
      <c r="C990" s="256">
        <v>0</v>
      </c>
      <c r="D990" s="256">
        <v>1027</v>
      </c>
      <c r="E990" s="256">
        <v>470</v>
      </c>
      <c r="F990" s="257" t="s">
        <v>1368</v>
      </c>
      <c r="G990" s="270"/>
    </row>
    <row r="991" spans="1:7" x14ac:dyDescent="0.25">
      <c r="A991" s="20" t="s">
        <v>28</v>
      </c>
      <c r="B991" s="46">
        <v>116318</v>
      </c>
      <c r="C991" s="46">
        <v>5061</v>
      </c>
      <c r="D991" s="46">
        <v>71884</v>
      </c>
      <c r="E991" s="46">
        <v>39373</v>
      </c>
      <c r="F991" s="35"/>
      <c r="G991" s="22"/>
    </row>
    <row r="992" spans="1:7" x14ac:dyDescent="0.25">
      <c r="A992" s="322" t="s">
        <v>2374</v>
      </c>
      <c r="B992" s="322"/>
      <c r="C992" s="322"/>
      <c r="D992" s="322"/>
      <c r="E992" s="322"/>
      <c r="F992" s="322"/>
      <c r="G992" s="12"/>
    </row>
    <row r="994" spans="1:7" x14ac:dyDescent="0.25">
      <c r="A994" s="320" t="s">
        <v>1360</v>
      </c>
      <c r="B994" s="320"/>
      <c r="C994" s="320"/>
      <c r="D994" s="320"/>
      <c r="E994" s="320"/>
      <c r="F994" s="320"/>
      <c r="G994" s="320"/>
    </row>
    <row r="995" spans="1:7" x14ac:dyDescent="0.25">
      <c r="A995" s="321" t="s">
        <v>12</v>
      </c>
      <c r="B995" s="321"/>
      <c r="C995" s="321"/>
      <c r="D995" s="321"/>
      <c r="E995" s="321"/>
      <c r="F995" s="321"/>
      <c r="G995" s="12"/>
    </row>
    <row r="996" spans="1:7" ht="36" x14ac:dyDescent="0.25">
      <c r="A996" s="13"/>
      <c r="B996" s="143" t="s">
        <v>13</v>
      </c>
      <c r="C996" s="143" t="s">
        <v>1281</v>
      </c>
      <c r="D996" s="143" t="s">
        <v>15</v>
      </c>
      <c r="E996" s="143" t="s">
        <v>16</v>
      </c>
      <c r="F996" s="15" t="s">
        <v>17</v>
      </c>
      <c r="G996" s="13"/>
    </row>
    <row r="997" spans="1:7" ht="60" x14ac:dyDescent="0.25">
      <c r="A997" s="268" t="s">
        <v>2375</v>
      </c>
      <c r="B997" s="256">
        <v>2517</v>
      </c>
      <c r="C997" s="256">
        <v>667</v>
      </c>
      <c r="D997" s="256">
        <v>1850</v>
      </c>
      <c r="E997" s="256">
        <v>0</v>
      </c>
      <c r="F997" s="257" t="s">
        <v>1365</v>
      </c>
      <c r="G997" s="234" t="s">
        <v>2376</v>
      </c>
    </row>
    <row r="998" spans="1:7" ht="72" x14ac:dyDescent="0.25">
      <c r="A998" s="268" t="s">
        <v>2377</v>
      </c>
      <c r="B998" s="256">
        <v>1118530</v>
      </c>
      <c r="C998" s="256">
        <v>636689</v>
      </c>
      <c r="D998" s="256">
        <v>460404</v>
      </c>
      <c r="E998" s="256">
        <v>21437</v>
      </c>
      <c r="F998" s="257" t="s">
        <v>1424</v>
      </c>
      <c r="G998" s="234" t="s">
        <v>2378</v>
      </c>
    </row>
    <row r="999" spans="1:7" ht="24" x14ac:dyDescent="0.25">
      <c r="A999" s="268" t="s">
        <v>2379</v>
      </c>
      <c r="B999" s="256">
        <v>315056</v>
      </c>
      <c r="C999" s="256">
        <v>251760</v>
      </c>
      <c r="D999" s="256">
        <v>63296</v>
      </c>
      <c r="E999" s="256">
        <v>0</v>
      </c>
      <c r="F999" s="257" t="s">
        <v>2380</v>
      </c>
      <c r="G999" s="234" t="s">
        <v>2381</v>
      </c>
    </row>
    <row r="1000" spans="1:7" ht="24" x14ac:dyDescent="0.25">
      <c r="A1000" s="268" t="s">
        <v>2382</v>
      </c>
      <c r="B1000" s="256">
        <v>2000</v>
      </c>
      <c r="C1000" s="256">
        <v>542</v>
      </c>
      <c r="D1000" s="256">
        <v>1458</v>
      </c>
      <c r="E1000" s="256">
        <v>0</v>
      </c>
      <c r="F1000" s="257" t="s">
        <v>1365</v>
      </c>
      <c r="G1000" s="234" t="s">
        <v>433</v>
      </c>
    </row>
    <row r="1001" spans="1:7" ht="108" x14ac:dyDescent="0.25">
      <c r="A1001" s="268" t="s">
        <v>2383</v>
      </c>
      <c r="B1001" s="256">
        <v>120846</v>
      </c>
      <c r="C1001" s="256">
        <v>92515</v>
      </c>
      <c r="D1001" s="256">
        <v>28331</v>
      </c>
      <c r="E1001" s="256">
        <v>0</v>
      </c>
      <c r="F1001" s="257" t="s">
        <v>1368</v>
      </c>
      <c r="G1001" s="234" t="s">
        <v>3073</v>
      </c>
    </row>
    <row r="1002" spans="1:7" ht="36" x14ac:dyDescent="0.25">
      <c r="A1002" s="268" t="s">
        <v>2384</v>
      </c>
      <c r="B1002" s="256">
        <v>6112</v>
      </c>
      <c r="C1002" s="256">
        <v>5112</v>
      </c>
      <c r="D1002" s="256">
        <v>1000</v>
      </c>
      <c r="E1002" s="256">
        <v>0</v>
      </c>
      <c r="F1002" s="257" t="s">
        <v>1365</v>
      </c>
      <c r="G1002" s="234" t="s">
        <v>2385</v>
      </c>
    </row>
    <row r="1003" spans="1:7" ht="24" x14ac:dyDescent="0.25">
      <c r="A1003" s="268" t="s">
        <v>2386</v>
      </c>
      <c r="B1003" s="256">
        <v>9883</v>
      </c>
      <c r="C1003" s="256">
        <v>5079</v>
      </c>
      <c r="D1003" s="256">
        <v>4804</v>
      </c>
      <c r="E1003" s="256">
        <v>0</v>
      </c>
      <c r="F1003" s="257" t="s">
        <v>1362</v>
      </c>
      <c r="G1003" s="234" t="s">
        <v>2387</v>
      </c>
    </row>
    <row r="1004" spans="1:7" ht="36" x14ac:dyDescent="0.25">
      <c r="A1004" s="268" t="s">
        <v>2388</v>
      </c>
      <c r="B1004" s="256">
        <v>6737</v>
      </c>
      <c r="C1004" s="256">
        <v>532</v>
      </c>
      <c r="D1004" s="256">
        <v>4073</v>
      </c>
      <c r="E1004" s="256">
        <v>2132</v>
      </c>
      <c r="F1004" s="257" t="s">
        <v>1402</v>
      </c>
      <c r="G1004" s="234" t="s">
        <v>2389</v>
      </c>
    </row>
    <row r="1005" spans="1:7" ht="24" x14ac:dyDescent="0.25">
      <c r="A1005" s="268" t="s">
        <v>2390</v>
      </c>
      <c r="B1005" s="256">
        <v>610</v>
      </c>
      <c r="C1005" s="256">
        <v>0</v>
      </c>
      <c r="D1005" s="256">
        <v>610</v>
      </c>
      <c r="E1005" s="256">
        <v>0</v>
      </c>
      <c r="F1005" s="257" t="s">
        <v>1365</v>
      </c>
      <c r="G1005" s="234" t="s">
        <v>2391</v>
      </c>
    </row>
    <row r="1006" spans="1:7" ht="48" x14ac:dyDescent="0.25">
      <c r="A1006" s="268" t="s">
        <v>2392</v>
      </c>
      <c r="B1006" s="256">
        <v>76408</v>
      </c>
      <c r="C1006" s="256">
        <v>73319</v>
      </c>
      <c r="D1006" s="256">
        <v>3089</v>
      </c>
      <c r="E1006" s="256">
        <v>0</v>
      </c>
      <c r="F1006" s="257" t="s">
        <v>1375</v>
      </c>
      <c r="G1006" s="234" t="s">
        <v>2393</v>
      </c>
    </row>
    <row r="1007" spans="1:7" ht="84" x14ac:dyDescent="0.25">
      <c r="A1007" s="268" t="s">
        <v>2394</v>
      </c>
      <c r="B1007" s="256">
        <v>25924</v>
      </c>
      <c r="C1007" s="256">
        <v>19924</v>
      </c>
      <c r="D1007" s="256">
        <v>6000</v>
      </c>
      <c r="E1007" s="256">
        <v>0</v>
      </c>
      <c r="F1007" s="257" t="s">
        <v>1375</v>
      </c>
      <c r="G1007" s="234" t="s">
        <v>2395</v>
      </c>
    </row>
    <row r="1008" spans="1:7" ht="48" x14ac:dyDescent="0.25">
      <c r="A1008" s="268" t="s">
        <v>2396</v>
      </c>
      <c r="B1008" s="256">
        <v>1854</v>
      </c>
      <c r="C1008" s="256">
        <v>502</v>
      </c>
      <c r="D1008" s="256">
        <v>1352</v>
      </c>
      <c r="E1008" s="256">
        <v>0</v>
      </c>
      <c r="F1008" s="257" t="s">
        <v>1365</v>
      </c>
      <c r="G1008" s="234" t="s">
        <v>2397</v>
      </c>
    </row>
    <row r="1009" spans="1:7" ht="72" x14ac:dyDescent="0.25">
      <c r="A1009" s="268" t="s">
        <v>2398</v>
      </c>
      <c r="B1009" s="256">
        <v>62896</v>
      </c>
      <c r="C1009" s="256">
        <v>54112</v>
      </c>
      <c r="D1009" s="256">
        <v>3600</v>
      </c>
      <c r="E1009" s="256">
        <v>5184</v>
      </c>
      <c r="F1009" s="257" t="s">
        <v>1368</v>
      </c>
      <c r="G1009" s="234" t="s">
        <v>2399</v>
      </c>
    </row>
    <row r="1010" spans="1:7" ht="60" x14ac:dyDescent="0.25">
      <c r="A1010" s="268" t="s">
        <v>2400</v>
      </c>
      <c r="B1010" s="256">
        <v>804668</v>
      </c>
      <c r="C1010" s="256">
        <v>78005</v>
      </c>
      <c r="D1010" s="256">
        <v>423725</v>
      </c>
      <c r="E1010" s="256">
        <v>302938</v>
      </c>
      <c r="F1010" s="257" t="s">
        <v>1368</v>
      </c>
      <c r="G1010" s="234" t="s">
        <v>2401</v>
      </c>
    </row>
    <row r="1011" spans="1:7" ht="24" x14ac:dyDescent="0.25">
      <c r="A1011" s="268" t="s">
        <v>2402</v>
      </c>
      <c r="B1011" s="256">
        <v>1000</v>
      </c>
      <c r="C1011" s="256">
        <v>0</v>
      </c>
      <c r="D1011" s="256">
        <v>1000</v>
      </c>
      <c r="E1011" s="256">
        <v>0</v>
      </c>
      <c r="F1011" s="257" t="s">
        <v>1365</v>
      </c>
      <c r="G1011" s="234" t="s">
        <v>2391</v>
      </c>
    </row>
    <row r="1012" spans="1:7" x14ac:dyDescent="0.25">
      <c r="A1012" s="268" t="s">
        <v>2403</v>
      </c>
      <c r="B1012" s="256">
        <v>5000</v>
      </c>
      <c r="C1012" s="256">
        <v>1649</v>
      </c>
      <c r="D1012" s="256">
        <v>3351</v>
      </c>
      <c r="E1012" s="256">
        <v>0</v>
      </c>
      <c r="F1012" s="257" t="s">
        <v>1365</v>
      </c>
      <c r="G1012" s="270"/>
    </row>
    <row r="1013" spans="1:7" ht="36" x14ac:dyDescent="0.25">
      <c r="A1013" s="268" t="s">
        <v>2404</v>
      </c>
      <c r="B1013" s="256">
        <v>10000</v>
      </c>
      <c r="C1013" s="256">
        <v>0</v>
      </c>
      <c r="D1013" s="256">
        <v>10000</v>
      </c>
      <c r="E1013" s="256">
        <v>0</v>
      </c>
      <c r="F1013" s="257" t="s">
        <v>1362</v>
      </c>
      <c r="G1013" s="234" t="s">
        <v>2405</v>
      </c>
    </row>
    <row r="1014" spans="1:7" ht="72" x14ac:dyDescent="0.25">
      <c r="A1014" s="268" t="s">
        <v>2406</v>
      </c>
      <c r="B1014" s="256">
        <v>419651</v>
      </c>
      <c r="C1014" s="256">
        <v>184134</v>
      </c>
      <c r="D1014" s="256">
        <v>219079</v>
      </c>
      <c r="E1014" s="256">
        <v>16438</v>
      </c>
      <c r="F1014" s="257" t="s">
        <v>1402</v>
      </c>
      <c r="G1014" s="234" t="s">
        <v>2407</v>
      </c>
    </row>
    <row r="1015" spans="1:7" ht="36" x14ac:dyDescent="0.25">
      <c r="A1015" s="268" t="s">
        <v>2408</v>
      </c>
      <c r="B1015" s="256">
        <v>2830</v>
      </c>
      <c r="C1015" s="256">
        <v>1258</v>
      </c>
      <c r="D1015" s="256">
        <v>1572</v>
      </c>
      <c r="E1015" s="256">
        <v>0</v>
      </c>
      <c r="F1015" s="257" t="s">
        <v>1365</v>
      </c>
      <c r="G1015" s="234" t="s">
        <v>2409</v>
      </c>
    </row>
    <row r="1016" spans="1:7" ht="36" x14ac:dyDescent="0.25">
      <c r="A1016" s="268" t="s">
        <v>2410</v>
      </c>
      <c r="B1016" s="256">
        <v>19358</v>
      </c>
      <c r="C1016" s="256">
        <v>9290</v>
      </c>
      <c r="D1016" s="256">
        <v>4464</v>
      </c>
      <c r="E1016" s="256">
        <v>5604</v>
      </c>
      <c r="F1016" s="257" t="s">
        <v>1365</v>
      </c>
      <c r="G1016" s="234" t="s">
        <v>2411</v>
      </c>
    </row>
    <row r="1017" spans="1:7" ht="24" x14ac:dyDescent="0.25">
      <c r="A1017" s="268" t="s">
        <v>2412</v>
      </c>
      <c r="B1017" s="256">
        <v>6288</v>
      </c>
      <c r="C1017" s="256">
        <v>1500</v>
      </c>
      <c r="D1017" s="256">
        <v>4788</v>
      </c>
      <c r="E1017" s="256">
        <v>0</v>
      </c>
      <c r="F1017" s="257" t="s">
        <v>1375</v>
      </c>
      <c r="G1017" s="234" t="s">
        <v>2413</v>
      </c>
    </row>
    <row r="1018" spans="1:7" ht="24" x14ac:dyDescent="0.25">
      <c r="A1018" s="268" t="s">
        <v>2414</v>
      </c>
      <c r="B1018" s="256">
        <v>32129</v>
      </c>
      <c r="C1018" s="256">
        <v>13945</v>
      </c>
      <c r="D1018" s="256">
        <v>6325</v>
      </c>
      <c r="E1018" s="256">
        <v>11859</v>
      </c>
      <c r="F1018" s="257" t="s">
        <v>1368</v>
      </c>
      <c r="G1018" s="270"/>
    </row>
    <row r="1019" spans="1:7" ht="48" x14ac:dyDescent="0.25">
      <c r="A1019" s="268" t="s">
        <v>2415</v>
      </c>
      <c r="B1019" s="256">
        <v>58167</v>
      </c>
      <c r="C1019" s="256">
        <v>42615</v>
      </c>
      <c r="D1019" s="256">
        <v>10077</v>
      </c>
      <c r="E1019" s="256">
        <v>5475</v>
      </c>
      <c r="F1019" s="257" t="s">
        <v>1368</v>
      </c>
      <c r="G1019" s="234" t="s">
        <v>2416</v>
      </c>
    </row>
    <row r="1020" spans="1:7" ht="24" x14ac:dyDescent="0.25">
      <c r="A1020" s="268" t="s">
        <v>2417</v>
      </c>
      <c r="B1020" s="256" t="s">
        <v>2418</v>
      </c>
      <c r="C1020" s="256" t="s">
        <v>2418</v>
      </c>
      <c r="D1020" s="256" t="s">
        <v>2418</v>
      </c>
      <c r="E1020" s="256" t="s">
        <v>2418</v>
      </c>
      <c r="F1020" s="257" t="s">
        <v>2418</v>
      </c>
      <c r="G1020" s="234" t="s">
        <v>2419</v>
      </c>
    </row>
    <row r="1021" spans="1:7" ht="24" x14ac:dyDescent="0.25">
      <c r="A1021" s="268" t="s">
        <v>2420</v>
      </c>
      <c r="B1021" s="256">
        <v>30274</v>
      </c>
      <c r="C1021" s="256">
        <v>0</v>
      </c>
      <c r="D1021" s="256">
        <v>10561</v>
      </c>
      <c r="E1021" s="256">
        <v>19713</v>
      </c>
      <c r="F1021" s="257" t="s">
        <v>1370</v>
      </c>
      <c r="G1021" s="234" t="s">
        <v>2089</v>
      </c>
    </row>
    <row r="1022" spans="1:7" ht="36" x14ac:dyDescent="0.25">
      <c r="A1022" s="268" t="s">
        <v>2421</v>
      </c>
      <c r="B1022" s="256">
        <v>4457</v>
      </c>
      <c r="C1022" s="256">
        <v>204</v>
      </c>
      <c r="D1022" s="256">
        <v>303</v>
      </c>
      <c r="E1022" s="256">
        <v>3950</v>
      </c>
      <c r="F1022" s="257" t="s">
        <v>1362</v>
      </c>
      <c r="G1022" s="234" t="s">
        <v>2422</v>
      </c>
    </row>
    <row r="1023" spans="1:7" ht="24" x14ac:dyDescent="0.25">
      <c r="A1023" s="268" t="s">
        <v>2423</v>
      </c>
      <c r="B1023" s="256">
        <v>188900</v>
      </c>
      <c r="C1023" s="256">
        <v>21129</v>
      </c>
      <c r="D1023" s="256">
        <v>81409</v>
      </c>
      <c r="E1023" s="256">
        <v>86362</v>
      </c>
      <c r="F1023" s="257" t="s">
        <v>64</v>
      </c>
      <c r="G1023" s="234" t="s">
        <v>2424</v>
      </c>
    </row>
    <row r="1024" spans="1:7" ht="24" x14ac:dyDescent="0.25">
      <c r="A1024" s="31" t="s">
        <v>2425</v>
      </c>
      <c r="B1024" s="48">
        <v>1000</v>
      </c>
      <c r="C1024" s="48">
        <v>750</v>
      </c>
      <c r="D1024" s="48">
        <v>250</v>
      </c>
      <c r="E1024" s="48">
        <v>0</v>
      </c>
      <c r="F1024" s="32" t="s">
        <v>1365</v>
      </c>
      <c r="G1024" s="36" t="s">
        <v>433</v>
      </c>
    </row>
    <row r="1025" spans="1:7" x14ac:dyDescent="0.25">
      <c r="A1025" s="20" t="s">
        <v>34</v>
      </c>
      <c r="B1025" s="144">
        <v>3333095</v>
      </c>
      <c r="C1025" s="144">
        <v>1495232</v>
      </c>
      <c r="D1025" s="144">
        <v>1356771</v>
      </c>
      <c r="E1025" s="144">
        <v>481092</v>
      </c>
      <c r="F1025" s="148"/>
      <c r="G1025" s="22"/>
    </row>
    <row r="1026" spans="1:7" x14ac:dyDescent="0.25">
      <c r="A1026" s="20" t="s">
        <v>2426</v>
      </c>
      <c r="B1026" s="144">
        <v>3333095</v>
      </c>
      <c r="C1026" s="144">
        <v>1495232</v>
      </c>
      <c r="D1026" s="144">
        <v>1356771</v>
      </c>
      <c r="E1026" s="144">
        <v>481092</v>
      </c>
      <c r="F1026" s="148"/>
      <c r="G1026" s="22"/>
    </row>
    <row r="1027" spans="1:7" ht="84" x14ac:dyDescent="0.25">
      <c r="A1027" s="31" t="s">
        <v>1726</v>
      </c>
      <c r="B1027" s="48" t="s">
        <v>1727</v>
      </c>
      <c r="C1027" s="48" t="s">
        <v>1727</v>
      </c>
      <c r="D1027" s="187">
        <v>50898.799000000115</v>
      </c>
      <c r="E1027" s="48" t="s">
        <v>1727</v>
      </c>
      <c r="F1027" s="32" t="s">
        <v>19</v>
      </c>
      <c r="G1027" s="36" t="s">
        <v>2427</v>
      </c>
    </row>
    <row r="1028" spans="1:7" x14ac:dyDescent="0.25">
      <c r="A1028" s="20" t="s">
        <v>2428</v>
      </c>
      <c r="B1028" s="148"/>
      <c r="C1028" s="148"/>
      <c r="D1028" s="144">
        <v>1407669.7990000001</v>
      </c>
      <c r="E1028" s="148"/>
      <c r="F1028" s="148"/>
      <c r="G1028" s="22"/>
    </row>
    <row r="1029" spans="1:7" x14ac:dyDescent="0.25">
      <c r="A1029" s="322" t="s">
        <v>2374</v>
      </c>
      <c r="B1029" s="322"/>
      <c r="C1029" s="322"/>
      <c r="D1029" s="322"/>
      <c r="E1029" s="322"/>
      <c r="F1029" s="322"/>
      <c r="G1029" s="322"/>
    </row>
    <row r="1031" spans="1:7" x14ac:dyDescent="0.25">
      <c r="A1031" s="323" t="s">
        <v>37</v>
      </c>
      <c r="B1031" s="323"/>
      <c r="C1031" s="323"/>
      <c r="D1031" s="323"/>
      <c r="E1031" s="323"/>
    </row>
    <row r="1032" spans="1:7" ht="36" x14ac:dyDescent="0.25">
      <c r="A1032" s="188" t="s">
        <v>30</v>
      </c>
      <c r="B1032" s="189" t="s">
        <v>13</v>
      </c>
      <c r="C1032" s="189" t="s">
        <v>14</v>
      </c>
      <c r="D1032" s="15" t="s">
        <v>39</v>
      </c>
      <c r="E1032" s="190" t="s">
        <v>36</v>
      </c>
    </row>
    <row r="1033" spans="1:7" ht="36" x14ac:dyDescent="0.25">
      <c r="A1033" s="31" t="s">
        <v>2429</v>
      </c>
      <c r="B1033" s="256">
        <v>19100</v>
      </c>
      <c r="C1033" s="256">
        <v>20476</v>
      </c>
      <c r="D1033" s="257" t="s">
        <v>1738</v>
      </c>
      <c r="E1033" s="269" t="s">
        <v>2430</v>
      </c>
    </row>
    <row r="1034" spans="1:7" x14ac:dyDescent="0.25">
      <c r="A1034" s="31" t="s">
        <v>2431</v>
      </c>
      <c r="B1034" s="256">
        <v>14496</v>
      </c>
      <c r="C1034" s="256">
        <v>14496</v>
      </c>
      <c r="D1034" s="257" t="s">
        <v>450</v>
      </c>
      <c r="E1034" s="270"/>
    </row>
    <row r="1035" spans="1:7" ht="36" x14ac:dyDescent="0.25">
      <c r="A1035" s="31" t="s">
        <v>2432</v>
      </c>
      <c r="B1035" s="256">
        <v>1500</v>
      </c>
      <c r="C1035" s="256">
        <v>0</v>
      </c>
      <c r="D1035" s="257" t="s">
        <v>370</v>
      </c>
      <c r="E1035" s="269" t="s">
        <v>2433</v>
      </c>
    </row>
    <row r="1036" spans="1:7" ht="24" x14ac:dyDescent="0.25">
      <c r="A1036" s="31" t="s">
        <v>2434</v>
      </c>
      <c r="B1036" s="256">
        <v>685</v>
      </c>
      <c r="C1036" s="256">
        <v>685</v>
      </c>
      <c r="D1036" s="257" t="s">
        <v>1738</v>
      </c>
      <c r="E1036" s="269"/>
    </row>
    <row r="1037" spans="1:7" x14ac:dyDescent="0.25">
      <c r="A1037" s="31" t="s">
        <v>2435</v>
      </c>
      <c r="B1037" s="256">
        <v>116965</v>
      </c>
      <c r="C1037" s="256">
        <v>115655</v>
      </c>
      <c r="D1037" s="257" t="s">
        <v>43</v>
      </c>
      <c r="E1037" s="269"/>
    </row>
    <row r="1038" spans="1:7" ht="36" x14ac:dyDescent="0.25">
      <c r="A1038" s="31" t="s">
        <v>2436</v>
      </c>
      <c r="B1038" s="256">
        <v>31010</v>
      </c>
      <c r="C1038" s="256">
        <v>31774</v>
      </c>
      <c r="D1038" s="257" t="s">
        <v>1736</v>
      </c>
      <c r="E1038" s="269" t="s">
        <v>2437</v>
      </c>
    </row>
    <row r="1039" spans="1:7" ht="36" x14ac:dyDescent="0.25">
      <c r="A1039" s="261" t="s">
        <v>2051</v>
      </c>
      <c r="B1039" s="262" t="s">
        <v>13</v>
      </c>
      <c r="C1039" s="262" t="s">
        <v>14</v>
      </c>
      <c r="D1039" s="262" t="s">
        <v>39</v>
      </c>
      <c r="E1039" s="262" t="s">
        <v>36</v>
      </c>
    </row>
    <row r="1040" spans="1:7" x14ac:dyDescent="0.25">
      <c r="A1040" s="31" t="s">
        <v>2438</v>
      </c>
      <c r="B1040" s="256">
        <v>4023</v>
      </c>
      <c r="C1040" s="256">
        <v>820</v>
      </c>
      <c r="D1040" s="257" t="s">
        <v>450</v>
      </c>
      <c r="E1040" s="269"/>
    </row>
    <row r="1041" spans="1:7" x14ac:dyDescent="0.25">
      <c r="A1041" s="31" t="s">
        <v>2439</v>
      </c>
      <c r="B1041" s="256">
        <v>1146</v>
      </c>
      <c r="C1041" s="256">
        <v>1026</v>
      </c>
      <c r="D1041" s="257" t="s">
        <v>43</v>
      </c>
      <c r="E1041" s="269"/>
    </row>
    <row r="1042" spans="1:7" ht="24" x14ac:dyDescent="0.25">
      <c r="A1042" s="31" t="s">
        <v>2440</v>
      </c>
      <c r="B1042" s="256">
        <v>63335</v>
      </c>
      <c r="C1042" s="256">
        <v>63335</v>
      </c>
      <c r="D1042" s="257" t="s">
        <v>43</v>
      </c>
      <c r="E1042" s="269"/>
    </row>
    <row r="1043" spans="1:7" x14ac:dyDescent="0.25">
      <c r="A1043" s="31" t="s">
        <v>2441</v>
      </c>
      <c r="B1043" s="256">
        <v>11180</v>
      </c>
      <c r="C1043" s="256">
        <v>10744</v>
      </c>
      <c r="D1043" s="257" t="s">
        <v>450</v>
      </c>
      <c r="E1043" s="269"/>
    </row>
    <row r="1044" spans="1:7" ht="24" x14ac:dyDescent="0.25">
      <c r="A1044" s="31" t="s">
        <v>2442</v>
      </c>
      <c r="B1044" s="256">
        <v>250</v>
      </c>
      <c r="C1044" s="256">
        <v>250</v>
      </c>
      <c r="D1044" s="257" t="s">
        <v>450</v>
      </c>
      <c r="E1044" s="270"/>
    </row>
    <row r="1045" spans="1:7" ht="84" x14ac:dyDescent="0.25">
      <c r="A1045" s="31" t="s">
        <v>2443</v>
      </c>
      <c r="B1045" s="256">
        <v>2319</v>
      </c>
      <c r="C1045" s="256">
        <v>3515</v>
      </c>
      <c r="D1045" s="257" t="s">
        <v>450</v>
      </c>
      <c r="E1045" s="269" t="s">
        <v>2444</v>
      </c>
    </row>
    <row r="1046" spans="1:7" ht="60" x14ac:dyDescent="0.25">
      <c r="A1046" s="31" t="s">
        <v>2445</v>
      </c>
      <c r="B1046" s="256">
        <v>6296</v>
      </c>
      <c r="C1046" s="256">
        <v>6296</v>
      </c>
      <c r="D1046" s="257" t="s">
        <v>450</v>
      </c>
      <c r="E1046" s="269" t="s">
        <v>2446</v>
      </c>
    </row>
    <row r="1047" spans="1:7" x14ac:dyDescent="0.25">
      <c r="A1047" s="324" t="s">
        <v>2447</v>
      </c>
      <c r="B1047" s="324"/>
      <c r="C1047" s="324"/>
      <c r="D1047" s="324"/>
      <c r="E1047" s="324"/>
    </row>
    <row r="1049" spans="1:7" x14ac:dyDescent="0.25">
      <c r="A1049" s="330" t="s">
        <v>2448</v>
      </c>
      <c r="B1049" s="330"/>
      <c r="C1049" s="330"/>
      <c r="D1049" s="330"/>
      <c r="E1049" s="330"/>
      <c r="F1049" s="330"/>
      <c r="G1049" s="330"/>
    </row>
    <row r="1050" spans="1:7" x14ac:dyDescent="0.25">
      <c r="A1050" s="331" t="s">
        <v>1280</v>
      </c>
      <c r="B1050" s="331"/>
      <c r="C1050" s="331"/>
      <c r="D1050" s="331"/>
      <c r="E1050" s="331"/>
      <c r="F1050" s="331"/>
      <c r="G1050" s="331"/>
    </row>
    <row r="1051" spans="1:7" x14ac:dyDescent="0.25">
      <c r="A1051" s="321" t="s">
        <v>12</v>
      </c>
      <c r="B1051" s="321"/>
      <c r="C1051" s="321"/>
      <c r="D1051" s="321"/>
      <c r="E1051" s="321"/>
      <c r="F1051" s="321"/>
      <c r="G1051" s="12"/>
    </row>
    <row r="1052" spans="1:7" ht="36.75" x14ac:dyDescent="0.25">
      <c r="A1052" s="13"/>
      <c r="B1052" s="152" t="s">
        <v>13</v>
      </c>
      <c r="C1052" s="152" t="s">
        <v>1281</v>
      </c>
      <c r="D1052" s="152" t="s">
        <v>15</v>
      </c>
      <c r="E1052" s="152" t="s">
        <v>16</v>
      </c>
      <c r="F1052" s="53" t="s">
        <v>17</v>
      </c>
      <c r="G1052" s="13"/>
    </row>
    <row r="1053" spans="1:7" ht="24" x14ac:dyDescent="0.25">
      <c r="A1053" s="154" t="s">
        <v>2449</v>
      </c>
      <c r="B1053" s="155">
        <v>15000</v>
      </c>
      <c r="C1053" s="155">
        <v>10000</v>
      </c>
      <c r="D1053" s="155">
        <v>5000</v>
      </c>
      <c r="E1053" s="155">
        <v>0</v>
      </c>
      <c r="F1053" s="66" t="s">
        <v>370</v>
      </c>
      <c r="G1053" s="36" t="s">
        <v>2450</v>
      </c>
    </row>
    <row r="1054" spans="1:7" ht="24" x14ac:dyDescent="0.25">
      <c r="A1054" s="154" t="s">
        <v>2451</v>
      </c>
      <c r="B1054" s="155">
        <v>16200</v>
      </c>
      <c r="C1054" s="155">
        <v>0</v>
      </c>
      <c r="D1054" s="155">
        <v>8100</v>
      </c>
      <c r="E1054" s="155">
        <v>8100</v>
      </c>
      <c r="F1054" s="66" t="s">
        <v>1368</v>
      </c>
      <c r="G1054" s="36"/>
    </row>
    <row r="1055" spans="1:7" ht="24" x14ac:dyDescent="0.25">
      <c r="A1055" s="154" t="s">
        <v>2452</v>
      </c>
      <c r="B1055" s="155">
        <v>700</v>
      </c>
      <c r="C1055" s="155">
        <v>0</v>
      </c>
      <c r="D1055" s="155">
        <v>500</v>
      </c>
      <c r="E1055" s="155">
        <v>200</v>
      </c>
      <c r="F1055" s="66" t="s">
        <v>1368</v>
      </c>
      <c r="G1055" s="36"/>
    </row>
    <row r="1056" spans="1:7" x14ac:dyDescent="0.25">
      <c r="A1056" s="57" t="s">
        <v>28</v>
      </c>
      <c r="B1056" s="130">
        <v>31900</v>
      </c>
      <c r="C1056" s="130">
        <v>10000</v>
      </c>
      <c r="D1056" s="130">
        <v>13600</v>
      </c>
      <c r="E1056" s="130">
        <v>8300</v>
      </c>
      <c r="F1056" s="191"/>
      <c r="G1056" s="22"/>
    </row>
    <row r="1057" spans="1:7" x14ac:dyDescent="0.25">
      <c r="A1057" s="322" t="s">
        <v>2453</v>
      </c>
      <c r="B1057" s="322"/>
      <c r="C1057" s="322"/>
      <c r="D1057" s="322"/>
      <c r="E1057" s="322"/>
      <c r="F1057" s="322"/>
      <c r="G1057" s="12"/>
    </row>
    <row r="1059" spans="1:7" x14ac:dyDescent="0.25">
      <c r="A1059" s="331" t="s">
        <v>1360</v>
      </c>
      <c r="B1059" s="331"/>
      <c r="C1059" s="331"/>
      <c r="D1059" s="331"/>
      <c r="E1059" s="331"/>
      <c r="F1059" s="331"/>
      <c r="G1059" s="331"/>
    </row>
    <row r="1060" spans="1:7" x14ac:dyDescent="0.25">
      <c r="A1060" s="321" t="s">
        <v>12</v>
      </c>
      <c r="B1060" s="321"/>
      <c r="C1060" s="321"/>
      <c r="D1060" s="321"/>
      <c r="E1060" s="321"/>
      <c r="F1060" s="321"/>
      <c r="G1060" s="12"/>
    </row>
    <row r="1061" spans="1:7" ht="36.75" x14ac:dyDescent="0.25">
      <c r="A1061" s="13"/>
      <c r="B1061" s="152" t="s">
        <v>13</v>
      </c>
      <c r="C1061" s="152" t="s">
        <v>1281</v>
      </c>
      <c r="D1061" s="152" t="s">
        <v>15</v>
      </c>
      <c r="E1061" s="152" t="s">
        <v>16</v>
      </c>
      <c r="F1061" s="53" t="s">
        <v>17</v>
      </c>
      <c r="G1061" s="13"/>
    </row>
    <row r="1062" spans="1:7" ht="48" x14ac:dyDescent="0.25">
      <c r="A1062" s="271" t="s">
        <v>2454</v>
      </c>
      <c r="B1062" s="193">
        <v>2900</v>
      </c>
      <c r="C1062" s="193">
        <v>2900</v>
      </c>
      <c r="D1062" s="193">
        <v>0</v>
      </c>
      <c r="E1062" s="193">
        <v>0</v>
      </c>
      <c r="F1062" s="233" t="s">
        <v>1368</v>
      </c>
      <c r="G1062" s="234" t="s">
        <v>2455</v>
      </c>
    </row>
    <row r="1063" spans="1:7" x14ac:dyDescent="0.25">
      <c r="A1063" s="271" t="s">
        <v>2456</v>
      </c>
      <c r="B1063" s="193">
        <v>39805</v>
      </c>
      <c r="C1063" s="193">
        <v>1500</v>
      </c>
      <c r="D1063" s="193">
        <v>6159</v>
      </c>
      <c r="E1063" s="193">
        <v>32146</v>
      </c>
      <c r="F1063" s="233" t="s">
        <v>1370</v>
      </c>
      <c r="G1063" s="234" t="s">
        <v>1371</v>
      </c>
    </row>
    <row r="1064" spans="1:7" x14ac:dyDescent="0.25">
      <c r="A1064" s="271" t="s">
        <v>2457</v>
      </c>
      <c r="B1064" s="193">
        <v>4000</v>
      </c>
      <c r="C1064" s="193">
        <v>540</v>
      </c>
      <c r="D1064" s="193">
        <v>3460</v>
      </c>
      <c r="E1064" s="193">
        <v>0</v>
      </c>
      <c r="F1064" s="233" t="s">
        <v>1365</v>
      </c>
      <c r="G1064" s="234" t="s">
        <v>1371</v>
      </c>
    </row>
    <row r="1065" spans="1:7" ht="24" x14ac:dyDescent="0.25">
      <c r="A1065" s="271" t="s">
        <v>2458</v>
      </c>
      <c r="B1065" s="193">
        <v>4164</v>
      </c>
      <c r="C1065" s="193">
        <v>2932</v>
      </c>
      <c r="D1065" s="193">
        <v>756</v>
      </c>
      <c r="E1065" s="193">
        <v>476</v>
      </c>
      <c r="F1065" s="233" t="s">
        <v>1368</v>
      </c>
      <c r="G1065" s="234" t="s">
        <v>2459</v>
      </c>
    </row>
    <row r="1066" spans="1:7" x14ac:dyDescent="0.25">
      <c r="A1066" s="271" t="s">
        <v>2460</v>
      </c>
      <c r="B1066" s="193">
        <v>14838</v>
      </c>
      <c r="C1066" s="193">
        <v>10861</v>
      </c>
      <c r="D1066" s="193">
        <v>2701</v>
      </c>
      <c r="E1066" s="193">
        <v>1276</v>
      </c>
      <c r="F1066" s="233" t="s">
        <v>1368</v>
      </c>
      <c r="G1066" s="234" t="s">
        <v>1371</v>
      </c>
    </row>
    <row r="1067" spans="1:7" x14ac:dyDescent="0.25">
      <c r="A1067" s="57" t="s">
        <v>34</v>
      </c>
      <c r="B1067" s="130">
        <v>65707</v>
      </c>
      <c r="C1067" s="130">
        <v>18733</v>
      </c>
      <c r="D1067" s="130">
        <v>13076</v>
      </c>
      <c r="E1067" s="130">
        <v>33898</v>
      </c>
      <c r="F1067" s="191"/>
      <c r="G1067" s="22"/>
    </row>
    <row r="1068" spans="1:7" x14ac:dyDescent="0.25">
      <c r="A1068" s="57" t="s">
        <v>2461</v>
      </c>
      <c r="B1068" s="130">
        <v>65707</v>
      </c>
      <c r="C1068" s="130">
        <v>18733</v>
      </c>
      <c r="D1068" s="130">
        <v>13076</v>
      </c>
      <c r="E1068" s="130">
        <v>33898</v>
      </c>
      <c r="F1068" s="191"/>
      <c r="G1068" s="22"/>
    </row>
    <row r="1069" spans="1:7" x14ac:dyDescent="0.25">
      <c r="A1069" s="154" t="s">
        <v>1726</v>
      </c>
      <c r="B1069" s="155" t="s">
        <v>1727</v>
      </c>
      <c r="C1069" s="155" t="s">
        <v>1727</v>
      </c>
      <c r="D1069" s="193">
        <v>18891.494320000002</v>
      </c>
      <c r="E1069" s="155" t="s">
        <v>1727</v>
      </c>
      <c r="F1069" s="66" t="s">
        <v>19</v>
      </c>
      <c r="G1069" s="22"/>
    </row>
    <row r="1070" spans="1:7" x14ac:dyDescent="0.25">
      <c r="A1070" s="57" t="s">
        <v>2462</v>
      </c>
      <c r="B1070" s="192"/>
      <c r="C1070" s="192"/>
      <c r="D1070" s="194">
        <v>31967.494320000002</v>
      </c>
      <c r="E1070" s="192"/>
      <c r="F1070" s="191"/>
      <c r="G1070" s="22"/>
    </row>
    <row r="1071" spans="1:7" x14ac:dyDescent="0.25">
      <c r="A1071" s="325" t="s">
        <v>2453</v>
      </c>
      <c r="B1071" s="325"/>
      <c r="C1071" s="325"/>
      <c r="D1071" s="325"/>
      <c r="E1071" s="325"/>
      <c r="F1071" s="325"/>
      <c r="G1071" s="325"/>
    </row>
    <row r="1073" spans="1:7" x14ac:dyDescent="0.25">
      <c r="A1073" s="326" t="s">
        <v>37</v>
      </c>
      <c r="B1073" s="326"/>
      <c r="C1073" s="326"/>
      <c r="D1073" s="326"/>
      <c r="E1073" s="326"/>
    </row>
    <row r="1074" spans="1:7" x14ac:dyDescent="0.25">
      <c r="A1074" s="327" t="s">
        <v>30</v>
      </c>
      <c r="B1074" s="339" t="s">
        <v>13</v>
      </c>
      <c r="C1074" s="339" t="s">
        <v>14</v>
      </c>
      <c r="D1074" s="53" t="s">
        <v>306</v>
      </c>
      <c r="E1074" s="329" t="s">
        <v>36</v>
      </c>
    </row>
    <row r="1075" spans="1:7" ht="23.25" customHeight="1" x14ac:dyDescent="0.25">
      <c r="A1075" s="327"/>
      <c r="B1075" s="339"/>
      <c r="C1075" s="339"/>
      <c r="D1075" s="53" t="s">
        <v>307</v>
      </c>
      <c r="E1075" s="329"/>
    </row>
    <row r="1076" spans="1:7" x14ac:dyDescent="0.25">
      <c r="A1076" s="268" t="s">
        <v>2463</v>
      </c>
      <c r="B1076" s="155">
        <v>1380</v>
      </c>
      <c r="C1076" s="155">
        <v>1344</v>
      </c>
      <c r="D1076" s="66" t="s">
        <v>1738</v>
      </c>
      <c r="E1076" s="33"/>
    </row>
    <row r="1077" spans="1:7" ht="24" x14ac:dyDescent="0.25">
      <c r="A1077" s="31" t="s">
        <v>2452</v>
      </c>
      <c r="B1077" s="155">
        <v>3618</v>
      </c>
      <c r="C1077" s="155">
        <v>3318</v>
      </c>
      <c r="D1077" s="66" t="s">
        <v>1738</v>
      </c>
      <c r="E1077" s="33"/>
    </row>
    <row r="1078" spans="1:7" ht="24" x14ac:dyDescent="0.25">
      <c r="A1078" s="31" t="s">
        <v>2464</v>
      </c>
      <c r="B1078" s="155">
        <v>13559</v>
      </c>
      <c r="C1078" s="155">
        <v>13559</v>
      </c>
      <c r="D1078" s="66" t="s">
        <v>450</v>
      </c>
      <c r="E1078" s="33"/>
    </row>
    <row r="1079" spans="1:7" x14ac:dyDescent="0.25">
      <c r="A1079" s="324" t="s">
        <v>2465</v>
      </c>
      <c r="B1079" s="324"/>
      <c r="C1079" s="324"/>
      <c r="D1079" s="324"/>
      <c r="E1079" s="324"/>
    </row>
    <row r="1081" spans="1:7" x14ac:dyDescent="0.25">
      <c r="A1081" s="340" t="s">
        <v>2466</v>
      </c>
      <c r="B1081" s="340"/>
      <c r="C1081" s="340"/>
      <c r="D1081" s="340"/>
      <c r="E1081" s="340"/>
      <c r="F1081" s="340"/>
      <c r="G1081" s="340"/>
    </row>
    <row r="1082" spans="1:7" x14ac:dyDescent="0.25">
      <c r="A1082" s="341" t="s">
        <v>11</v>
      </c>
      <c r="B1082" s="341"/>
      <c r="C1082" s="341"/>
      <c r="D1082" s="341"/>
      <c r="E1082" s="341"/>
      <c r="F1082" s="341"/>
      <c r="G1082" s="341"/>
    </row>
    <row r="1083" spans="1:7" x14ac:dyDescent="0.25">
      <c r="A1083" s="342" t="s">
        <v>12</v>
      </c>
      <c r="B1083" s="342"/>
      <c r="C1083" s="342"/>
      <c r="D1083" s="342"/>
      <c r="E1083" s="342"/>
      <c r="F1083" s="342"/>
      <c r="G1083" s="195" t="s">
        <v>36</v>
      </c>
    </row>
    <row r="1084" spans="1:7" ht="36" x14ac:dyDescent="0.25">
      <c r="A1084" s="196"/>
      <c r="B1084" s="197" t="s">
        <v>13</v>
      </c>
      <c r="C1084" s="197" t="s">
        <v>14</v>
      </c>
      <c r="D1084" s="197" t="s">
        <v>15</v>
      </c>
      <c r="E1084" s="197" t="s">
        <v>16</v>
      </c>
      <c r="F1084" s="198" t="s">
        <v>17</v>
      </c>
      <c r="G1084" s="196" t="s">
        <v>36</v>
      </c>
    </row>
    <row r="1085" spans="1:7" x14ac:dyDescent="0.25">
      <c r="A1085" s="212" t="s">
        <v>2467</v>
      </c>
      <c r="B1085" s="213">
        <v>39374</v>
      </c>
      <c r="C1085" s="213">
        <v>0</v>
      </c>
      <c r="D1085" s="213">
        <v>19303</v>
      </c>
      <c r="E1085" s="213">
        <v>20071</v>
      </c>
      <c r="F1085" s="214" t="s">
        <v>2095</v>
      </c>
      <c r="G1085" s="215"/>
    </row>
    <row r="1086" spans="1:7" ht="24" x14ac:dyDescent="0.25">
      <c r="A1086" s="216" t="s">
        <v>2468</v>
      </c>
      <c r="B1086" s="217">
        <v>9135</v>
      </c>
      <c r="C1086" s="217">
        <v>0</v>
      </c>
      <c r="D1086" s="217">
        <v>4679</v>
      </c>
      <c r="E1086" s="217">
        <v>4456</v>
      </c>
      <c r="F1086" s="218" t="s">
        <v>1368</v>
      </c>
      <c r="G1086" s="219"/>
    </row>
    <row r="1087" spans="1:7" x14ac:dyDescent="0.25">
      <c r="A1087" s="216" t="s">
        <v>2469</v>
      </c>
      <c r="B1087" s="217">
        <v>15870</v>
      </c>
      <c r="C1087" s="217">
        <v>0</v>
      </c>
      <c r="D1087" s="217">
        <v>5200</v>
      </c>
      <c r="E1087" s="217">
        <v>10670</v>
      </c>
      <c r="F1087" s="218" t="s">
        <v>1368</v>
      </c>
      <c r="G1087" s="219"/>
    </row>
    <row r="1088" spans="1:7" x14ac:dyDescent="0.25">
      <c r="A1088" s="216" t="s">
        <v>2470</v>
      </c>
      <c r="B1088" s="217">
        <v>13658</v>
      </c>
      <c r="C1088" s="217">
        <v>0</v>
      </c>
      <c r="D1088" s="217">
        <v>8240</v>
      </c>
      <c r="E1088" s="217">
        <v>5418</v>
      </c>
      <c r="F1088" s="218" t="s">
        <v>1368</v>
      </c>
      <c r="G1088" s="219"/>
    </row>
    <row r="1089" spans="1:7" x14ac:dyDescent="0.25">
      <c r="A1089" s="216" t="s">
        <v>2471</v>
      </c>
      <c r="B1089" s="217">
        <v>3000</v>
      </c>
      <c r="C1089" s="217">
        <v>0</v>
      </c>
      <c r="D1089" s="217">
        <v>3000</v>
      </c>
      <c r="E1089" s="217">
        <v>0</v>
      </c>
      <c r="F1089" s="218" t="s">
        <v>43</v>
      </c>
      <c r="G1089" s="220"/>
    </row>
    <row r="1090" spans="1:7" ht="24" x14ac:dyDescent="0.25">
      <c r="A1090" s="216" t="s">
        <v>2472</v>
      </c>
      <c r="B1090" s="217">
        <v>650</v>
      </c>
      <c r="C1090" s="217">
        <v>0</v>
      </c>
      <c r="D1090" s="217">
        <v>650</v>
      </c>
      <c r="E1090" s="217">
        <v>0</v>
      </c>
      <c r="F1090" s="218" t="s">
        <v>43</v>
      </c>
      <c r="G1090" s="220" t="s">
        <v>2473</v>
      </c>
    </row>
    <row r="1091" spans="1:7" x14ac:dyDescent="0.25">
      <c r="A1091" s="216" t="s">
        <v>2474</v>
      </c>
      <c r="B1091" s="217">
        <v>54500</v>
      </c>
      <c r="C1091" s="217">
        <v>0</v>
      </c>
      <c r="D1091" s="217">
        <v>4830</v>
      </c>
      <c r="E1091" s="217">
        <v>49670</v>
      </c>
      <c r="F1091" s="218" t="s">
        <v>1390</v>
      </c>
      <c r="G1091" s="220" t="s">
        <v>2475</v>
      </c>
    </row>
    <row r="1092" spans="1:7" ht="36" x14ac:dyDescent="0.25">
      <c r="A1092" s="216" t="s">
        <v>2476</v>
      </c>
      <c r="B1092" s="217">
        <v>100000</v>
      </c>
      <c r="C1092" s="217">
        <v>2000</v>
      </c>
      <c r="D1092" s="217">
        <v>12000</v>
      </c>
      <c r="E1092" s="217">
        <v>86000</v>
      </c>
      <c r="F1092" s="218" t="s">
        <v>2418</v>
      </c>
      <c r="G1092" s="220" t="s">
        <v>2477</v>
      </c>
    </row>
    <row r="1093" spans="1:7" ht="36" x14ac:dyDescent="0.25">
      <c r="A1093" s="216" t="s">
        <v>2478</v>
      </c>
      <c r="B1093" s="217" t="s">
        <v>2418</v>
      </c>
      <c r="C1093" s="217">
        <v>0</v>
      </c>
      <c r="D1093" s="217">
        <v>10284</v>
      </c>
      <c r="E1093" s="217">
        <v>0</v>
      </c>
      <c r="F1093" s="218" t="s">
        <v>2418</v>
      </c>
      <c r="G1093" s="220" t="s">
        <v>2479</v>
      </c>
    </row>
    <row r="1094" spans="1:7" x14ac:dyDescent="0.25">
      <c r="A1094" s="216" t="s">
        <v>2480</v>
      </c>
      <c r="B1094" s="217">
        <v>30750</v>
      </c>
      <c r="C1094" s="217">
        <v>0</v>
      </c>
      <c r="D1094" s="217">
        <v>2350</v>
      </c>
      <c r="E1094" s="217">
        <v>28400</v>
      </c>
      <c r="F1094" s="218" t="s">
        <v>2095</v>
      </c>
      <c r="G1094" s="219"/>
    </row>
    <row r="1095" spans="1:7" ht="60" x14ac:dyDescent="0.25">
      <c r="A1095" s="216" t="s">
        <v>2481</v>
      </c>
      <c r="B1095" s="217" t="s">
        <v>2418</v>
      </c>
      <c r="C1095" s="217">
        <v>0</v>
      </c>
      <c r="D1095" s="217">
        <v>14851</v>
      </c>
      <c r="E1095" s="217">
        <v>0</v>
      </c>
      <c r="F1095" s="218" t="s">
        <v>2418</v>
      </c>
      <c r="G1095" s="220" t="s">
        <v>2482</v>
      </c>
    </row>
    <row r="1096" spans="1:7" ht="24" x14ac:dyDescent="0.25">
      <c r="A1096" s="216" t="s">
        <v>2483</v>
      </c>
      <c r="B1096" s="217">
        <v>15479</v>
      </c>
      <c r="C1096" s="217">
        <v>0</v>
      </c>
      <c r="D1096" s="217">
        <v>14126</v>
      </c>
      <c r="E1096" s="217">
        <v>1353</v>
      </c>
      <c r="F1096" s="218" t="s">
        <v>1368</v>
      </c>
      <c r="G1096" s="219"/>
    </row>
    <row r="1097" spans="1:7" x14ac:dyDescent="0.25">
      <c r="A1097" s="216" t="s">
        <v>2484</v>
      </c>
      <c r="B1097" s="217">
        <v>16742</v>
      </c>
      <c r="C1097" s="217">
        <v>0</v>
      </c>
      <c r="D1097" s="217">
        <v>4051</v>
      </c>
      <c r="E1097" s="217">
        <v>12691</v>
      </c>
      <c r="F1097" s="218" t="s">
        <v>1368</v>
      </c>
      <c r="G1097" s="219"/>
    </row>
    <row r="1098" spans="1:7" ht="24" x14ac:dyDescent="0.25">
      <c r="A1098" s="216" t="s">
        <v>2485</v>
      </c>
      <c r="B1098" s="217">
        <v>329986</v>
      </c>
      <c r="C1098" s="217">
        <v>226400</v>
      </c>
      <c r="D1098" s="217">
        <v>56592</v>
      </c>
      <c r="E1098" s="217">
        <v>46994</v>
      </c>
      <c r="F1098" s="218" t="s">
        <v>2095</v>
      </c>
      <c r="G1098" s="220" t="s">
        <v>2486</v>
      </c>
    </row>
    <row r="1099" spans="1:7" x14ac:dyDescent="0.25">
      <c r="A1099" s="216" t="s">
        <v>2487</v>
      </c>
      <c r="B1099" s="217">
        <v>3149</v>
      </c>
      <c r="C1099" s="217">
        <v>0</v>
      </c>
      <c r="D1099" s="217">
        <v>1949</v>
      </c>
      <c r="E1099" s="217">
        <v>1200</v>
      </c>
      <c r="F1099" s="218" t="s">
        <v>1402</v>
      </c>
      <c r="G1099" s="219"/>
    </row>
    <row r="1100" spans="1:7" x14ac:dyDescent="0.25">
      <c r="A1100" s="216" t="s">
        <v>2488</v>
      </c>
      <c r="B1100" s="217">
        <v>1645</v>
      </c>
      <c r="C1100" s="217">
        <v>0</v>
      </c>
      <c r="D1100" s="217">
        <v>1645</v>
      </c>
      <c r="E1100" s="217">
        <v>0</v>
      </c>
      <c r="F1100" s="218" t="s">
        <v>1365</v>
      </c>
      <c r="G1100" s="219"/>
    </row>
    <row r="1101" spans="1:7" ht="24" x14ac:dyDescent="0.25">
      <c r="A1101" s="216" t="s">
        <v>2489</v>
      </c>
      <c r="B1101" s="217">
        <v>36717</v>
      </c>
      <c r="C1101" s="217">
        <v>0</v>
      </c>
      <c r="D1101" s="217">
        <v>9105</v>
      </c>
      <c r="E1101" s="217">
        <v>27612</v>
      </c>
      <c r="F1101" s="218" t="s">
        <v>1370</v>
      </c>
      <c r="G1101" s="220" t="s">
        <v>2490</v>
      </c>
    </row>
    <row r="1102" spans="1:7" x14ac:dyDescent="0.25">
      <c r="A1102" s="203" t="s">
        <v>28</v>
      </c>
      <c r="B1102" s="204">
        <v>695790</v>
      </c>
      <c r="C1102" s="204">
        <v>228400</v>
      </c>
      <c r="D1102" s="204">
        <v>172855</v>
      </c>
      <c r="E1102" s="204">
        <v>294535</v>
      </c>
      <c r="F1102" s="205"/>
      <c r="G1102" s="205" t="s">
        <v>36</v>
      </c>
    </row>
    <row r="1103" spans="1:7" x14ac:dyDescent="0.25">
      <c r="A1103" s="343" t="s">
        <v>2491</v>
      </c>
      <c r="B1103" s="343"/>
      <c r="C1103" s="343"/>
      <c r="D1103" s="343"/>
      <c r="E1103" s="343"/>
      <c r="F1103" s="343"/>
      <c r="G1103" s="195"/>
    </row>
    <row r="1104" spans="1:7" x14ac:dyDescent="0.25">
      <c r="A1104" s="211"/>
      <c r="B1104" s="211"/>
      <c r="C1104" s="211"/>
      <c r="D1104" s="211"/>
      <c r="E1104" s="211"/>
      <c r="F1104" s="211"/>
      <c r="G1104" s="195"/>
    </row>
    <row r="1105" spans="1:7" x14ac:dyDescent="0.25">
      <c r="A1105" s="344" t="s">
        <v>1360</v>
      </c>
      <c r="B1105" s="344"/>
      <c r="C1105" s="344"/>
      <c r="D1105" s="344"/>
      <c r="E1105" s="344"/>
      <c r="F1105" s="344"/>
      <c r="G1105" s="344"/>
    </row>
    <row r="1106" spans="1:7" x14ac:dyDescent="0.25">
      <c r="A1106" s="342" t="s">
        <v>12</v>
      </c>
      <c r="B1106" s="342"/>
      <c r="C1106" s="342"/>
      <c r="D1106" s="342"/>
      <c r="E1106" s="342"/>
      <c r="F1106" s="342"/>
      <c r="G1106" s="195" t="s">
        <v>36</v>
      </c>
    </row>
    <row r="1107" spans="1:7" ht="36" x14ac:dyDescent="0.25">
      <c r="A1107" s="196"/>
      <c r="B1107" s="197" t="s">
        <v>13</v>
      </c>
      <c r="C1107" s="197" t="s">
        <v>14</v>
      </c>
      <c r="D1107" s="197" t="s">
        <v>15</v>
      </c>
      <c r="E1107" s="197" t="s">
        <v>16</v>
      </c>
      <c r="F1107" s="198" t="s">
        <v>17</v>
      </c>
      <c r="G1107" s="196" t="s">
        <v>36</v>
      </c>
    </row>
    <row r="1108" spans="1:7" x14ac:dyDescent="0.25">
      <c r="A1108" s="212" t="s">
        <v>2492</v>
      </c>
      <c r="B1108" s="213">
        <v>6550000</v>
      </c>
      <c r="C1108" s="213">
        <v>1481496.24052</v>
      </c>
      <c r="D1108" s="213">
        <v>1994853.4106751801</v>
      </c>
      <c r="E1108" s="213">
        <v>3073650.3488048194</v>
      </c>
      <c r="F1108" s="214" t="s">
        <v>2493</v>
      </c>
      <c r="G1108" s="221"/>
    </row>
    <row r="1109" spans="1:7" ht="24" x14ac:dyDescent="0.25">
      <c r="A1109" s="216" t="s">
        <v>2494</v>
      </c>
      <c r="B1109" s="217">
        <v>365000</v>
      </c>
      <c r="C1109" s="217">
        <v>24131.195599999999</v>
      </c>
      <c r="D1109" s="217">
        <v>85309.546000000002</v>
      </c>
      <c r="E1109" s="217">
        <v>255559.25839999999</v>
      </c>
      <c r="F1109" s="218" t="s">
        <v>1370</v>
      </c>
      <c r="G1109" s="220" t="s">
        <v>2495</v>
      </c>
    </row>
    <row r="1110" spans="1:7" ht="48" x14ac:dyDescent="0.25">
      <c r="A1110" s="216" t="s">
        <v>2496</v>
      </c>
      <c r="B1110" s="217">
        <v>10962</v>
      </c>
      <c r="C1110" s="217">
        <v>0</v>
      </c>
      <c r="D1110" s="217">
        <v>10962</v>
      </c>
      <c r="E1110" s="217">
        <v>0</v>
      </c>
      <c r="F1110" s="218" t="s">
        <v>64</v>
      </c>
      <c r="G1110" s="220" t="s">
        <v>2497</v>
      </c>
    </row>
    <row r="1111" spans="1:7" ht="48" x14ac:dyDescent="0.25">
      <c r="A1111" s="216" t="s">
        <v>2498</v>
      </c>
      <c r="B1111" s="217">
        <v>71600</v>
      </c>
      <c r="C1111" s="217">
        <v>62447.232000000004</v>
      </c>
      <c r="D1111" s="217">
        <v>1024</v>
      </c>
      <c r="E1111" s="217">
        <v>8128.768</v>
      </c>
      <c r="F1111" s="218" t="s">
        <v>1396</v>
      </c>
      <c r="G1111" s="220" t="s">
        <v>2499</v>
      </c>
    </row>
    <row r="1112" spans="1:7" ht="24" x14ac:dyDescent="0.25">
      <c r="A1112" s="216" t="s">
        <v>2500</v>
      </c>
      <c r="B1112" s="217">
        <v>10000</v>
      </c>
      <c r="C1112" s="217">
        <v>3506</v>
      </c>
      <c r="D1112" s="217">
        <v>6494</v>
      </c>
      <c r="E1112" s="217">
        <v>0</v>
      </c>
      <c r="F1112" s="218" t="s">
        <v>1362</v>
      </c>
      <c r="G1112" s="220" t="s">
        <v>433</v>
      </c>
    </row>
    <row r="1113" spans="1:7" ht="24" x14ac:dyDescent="0.25">
      <c r="A1113" s="216" t="s">
        <v>2501</v>
      </c>
      <c r="B1113" s="217">
        <v>13028</v>
      </c>
      <c r="C1113" s="217">
        <v>2093</v>
      </c>
      <c r="D1113" s="217">
        <v>10935</v>
      </c>
      <c r="E1113" s="217">
        <v>0</v>
      </c>
      <c r="F1113" s="218" t="s">
        <v>1365</v>
      </c>
      <c r="G1113" s="220" t="s">
        <v>2502</v>
      </c>
    </row>
    <row r="1114" spans="1:7" ht="48" x14ac:dyDescent="0.25">
      <c r="A1114" s="216" t="s">
        <v>2503</v>
      </c>
      <c r="B1114" s="217">
        <v>46389</v>
      </c>
      <c r="C1114" s="217">
        <v>3911</v>
      </c>
      <c r="D1114" s="217">
        <v>31471</v>
      </c>
      <c r="E1114" s="217">
        <v>11007</v>
      </c>
      <c r="F1114" s="218" t="s">
        <v>2418</v>
      </c>
      <c r="G1114" s="220" t="s">
        <v>2504</v>
      </c>
    </row>
    <row r="1115" spans="1:7" ht="36" x14ac:dyDescent="0.25">
      <c r="A1115" s="216" t="s">
        <v>2505</v>
      </c>
      <c r="B1115" s="217">
        <v>48820</v>
      </c>
      <c r="C1115" s="217">
        <v>48289.8</v>
      </c>
      <c r="D1115" s="217">
        <v>530.20000000000005</v>
      </c>
      <c r="E1115" s="217">
        <v>0</v>
      </c>
      <c r="F1115" s="218" t="s">
        <v>1365</v>
      </c>
      <c r="G1115" s="220" t="s">
        <v>2506</v>
      </c>
    </row>
    <row r="1116" spans="1:7" x14ac:dyDescent="0.25">
      <c r="A1116" s="216" t="s">
        <v>2507</v>
      </c>
      <c r="B1116" s="217">
        <v>4164</v>
      </c>
      <c r="C1116" s="217">
        <v>649</v>
      </c>
      <c r="D1116" s="217">
        <v>3475</v>
      </c>
      <c r="E1116" s="217">
        <v>40</v>
      </c>
      <c r="F1116" s="218" t="s">
        <v>1365</v>
      </c>
      <c r="G1116" s="220" t="s">
        <v>1371</v>
      </c>
    </row>
    <row r="1117" spans="1:7" x14ac:dyDescent="0.25">
      <c r="A1117" s="216" t="s">
        <v>2508</v>
      </c>
      <c r="B1117" s="217">
        <v>50000</v>
      </c>
      <c r="C1117" s="217">
        <v>9000</v>
      </c>
      <c r="D1117" s="217">
        <v>11000</v>
      </c>
      <c r="E1117" s="217">
        <v>30000</v>
      </c>
      <c r="F1117" s="218" t="s">
        <v>1370</v>
      </c>
      <c r="G1117" s="220" t="s">
        <v>1371</v>
      </c>
    </row>
    <row r="1118" spans="1:7" x14ac:dyDescent="0.25">
      <c r="A1118" s="216" t="s">
        <v>2509</v>
      </c>
      <c r="B1118" s="217">
        <v>4400</v>
      </c>
      <c r="C1118" s="217">
        <v>50</v>
      </c>
      <c r="D1118" s="217">
        <v>2200</v>
      </c>
      <c r="E1118" s="217">
        <v>2150</v>
      </c>
      <c r="F1118" s="218" t="s">
        <v>1424</v>
      </c>
      <c r="G1118" s="220" t="s">
        <v>1371</v>
      </c>
    </row>
    <row r="1119" spans="1:7" x14ac:dyDescent="0.25">
      <c r="A1119" s="216" t="s">
        <v>2510</v>
      </c>
      <c r="B1119" s="217">
        <v>7000</v>
      </c>
      <c r="C1119" s="217">
        <v>4750</v>
      </c>
      <c r="D1119" s="217">
        <v>2250</v>
      </c>
      <c r="E1119" s="217">
        <v>0</v>
      </c>
      <c r="F1119" s="218" t="s">
        <v>1362</v>
      </c>
      <c r="G1119" s="220"/>
    </row>
    <row r="1120" spans="1:7" x14ac:dyDescent="0.25">
      <c r="A1120" s="216" t="s">
        <v>2511</v>
      </c>
      <c r="B1120" s="217">
        <v>255000</v>
      </c>
      <c r="C1120" s="217">
        <v>15000</v>
      </c>
      <c r="D1120" s="217">
        <v>50000</v>
      </c>
      <c r="E1120" s="217">
        <v>190000</v>
      </c>
      <c r="F1120" s="218" t="s">
        <v>2095</v>
      </c>
      <c r="G1120" s="220" t="s">
        <v>1371</v>
      </c>
    </row>
    <row r="1121" spans="1:7" ht="24" x14ac:dyDescent="0.25">
      <c r="A1121" s="216" t="s">
        <v>2512</v>
      </c>
      <c r="B1121" s="217">
        <v>282504</v>
      </c>
      <c r="C1121" s="217">
        <v>9072.4675100000004</v>
      </c>
      <c r="D1121" s="217">
        <v>58877.53</v>
      </c>
      <c r="E1121" s="217">
        <v>214554.0025</v>
      </c>
      <c r="F1121" s="218" t="s">
        <v>2513</v>
      </c>
      <c r="G1121" s="220" t="s">
        <v>2514</v>
      </c>
    </row>
    <row r="1122" spans="1:7" x14ac:dyDescent="0.25">
      <c r="A1122" s="216" t="s">
        <v>2515</v>
      </c>
      <c r="B1122" s="217">
        <v>4000</v>
      </c>
      <c r="C1122" s="217">
        <v>1000</v>
      </c>
      <c r="D1122" s="217">
        <v>3000</v>
      </c>
      <c r="E1122" s="217">
        <v>0</v>
      </c>
      <c r="F1122" s="218" t="s">
        <v>1365</v>
      </c>
      <c r="G1122" s="220" t="s">
        <v>1371</v>
      </c>
    </row>
    <row r="1123" spans="1:7" ht="24" x14ac:dyDescent="0.25">
      <c r="A1123" s="216" t="s">
        <v>2516</v>
      </c>
      <c r="B1123" s="217">
        <v>58642</v>
      </c>
      <c r="C1123" s="217">
        <v>9898.4509999999991</v>
      </c>
      <c r="D1123" s="217">
        <v>39743.589999999997</v>
      </c>
      <c r="E1123" s="217">
        <v>8999.9590000000007</v>
      </c>
      <c r="F1123" s="218" t="s">
        <v>1424</v>
      </c>
      <c r="G1123" s="220" t="s">
        <v>2517</v>
      </c>
    </row>
    <row r="1124" spans="1:7" ht="24" x14ac:dyDescent="0.25">
      <c r="A1124" s="216" t="s">
        <v>2518</v>
      </c>
      <c r="B1124" s="217">
        <v>10894</v>
      </c>
      <c r="C1124" s="217">
        <v>8245.57</v>
      </c>
      <c r="D1124" s="217">
        <v>2648.4169999999999</v>
      </c>
      <c r="E1124" s="217">
        <v>1.2999999999999999E-2</v>
      </c>
      <c r="F1124" s="218" t="s">
        <v>1387</v>
      </c>
      <c r="G1124" s="220" t="s">
        <v>2519</v>
      </c>
    </row>
    <row r="1125" spans="1:7" ht="36" x14ac:dyDescent="0.25">
      <c r="A1125" s="216" t="s">
        <v>2520</v>
      </c>
      <c r="B1125" s="217">
        <v>174629</v>
      </c>
      <c r="C1125" s="217">
        <v>56156</v>
      </c>
      <c r="D1125" s="217">
        <v>99851</v>
      </c>
      <c r="E1125" s="217">
        <v>18622</v>
      </c>
      <c r="F1125" s="218" t="s">
        <v>45</v>
      </c>
      <c r="G1125" s="220" t="s">
        <v>2521</v>
      </c>
    </row>
    <row r="1126" spans="1:7" ht="24" x14ac:dyDescent="0.25">
      <c r="A1126" s="216" t="s">
        <v>2522</v>
      </c>
      <c r="B1126" s="217">
        <v>33270</v>
      </c>
      <c r="C1126" s="217">
        <v>16020.073</v>
      </c>
      <c r="D1126" s="217">
        <v>950</v>
      </c>
      <c r="E1126" s="217">
        <v>16299.927</v>
      </c>
      <c r="F1126" s="218" t="s">
        <v>1368</v>
      </c>
      <c r="G1126" s="220" t="s">
        <v>2523</v>
      </c>
    </row>
    <row r="1127" spans="1:7" ht="36" x14ac:dyDescent="0.25">
      <c r="A1127" s="216" t="s">
        <v>2524</v>
      </c>
      <c r="B1127" s="217">
        <v>6759019.4819999998</v>
      </c>
      <c r="C1127" s="217">
        <v>5472002.7468414577</v>
      </c>
      <c r="D1127" s="217">
        <v>623379.79548594437</v>
      </c>
      <c r="E1127" s="217">
        <v>663636.9396725978</v>
      </c>
      <c r="F1127" s="218" t="s">
        <v>1424</v>
      </c>
      <c r="G1127" s="220" t="s">
        <v>2525</v>
      </c>
    </row>
    <row r="1128" spans="1:7" ht="36" x14ac:dyDescent="0.25">
      <c r="A1128" s="216" t="s">
        <v>2526</v>
      </c>
      <c r="B1128" s="217">
        <v>50420</v>
      </c>
      <c r="C1128" s="217">
        <v>14450.3</v>
      </c>
      <c r="D1128" s="217">
        <v>19951.3</v>
      </c>
      <c r="E1128" s="217">
        <v>16018.4</v>
      </c>
      <c r="F1128" s="218" t="s">
        <v>1368</v>
      </c>
      <c r="G1128" s="220" t="s">
        <v>2527</v>
      </c>
    </row>
    <row r="1129" spans="1:7" ht="36" x14ac:dyDescent="0.25">
      <c r="A1129" s="216" t="s">
        <v>2528</v>
      </c>
      <c r="B1129" s="217">
        <v>668256.50384999998</v>
      </c>
      <c r="C1129" s="217">
        <v>319014.06</v>
      </c>
      <c r="D1129" s="217">
        <v>116347.65953</v>
      </c>
      <c r="E1129" s="217">
        <v>232894.7843</v>
      </c>
      <c r="F1129" s="218" t="s">
        <v>1387</v>
      </c>
      <c r="G1129" s="220" t="s">
        <v>2529</v>
      </c>
    </row>
    <row r="1130" spans="1:7" ht="36" x14ac:dyDescent="0.25">
      <c r="A1130" s="216" t="s">
        <v>2530</v>
      </c>
      <c r="B1130" s="217">
        <v>1638</v>
      </c>
      <c r="C1130" s="217">
        <v>187</v>
      </c>
      <c r="D1130" s="217">
        <v>1451</v>
      </c>
      <c r="E1130" s="217">
        <v>0</v>
      </c>
      <c r="F1130" s="218" t="s">
        <v>1365</v>
      </c>
      <c r="G1130" s="220" t="s">
        <v>2531</v>
      </c>
    </row>
    <row r="1131" spans="1:7" ht="24" x14ac:dyDescent="0.25">
      <c r="A1131" s="216" t="s">
        <v>2532</v>
      </c>
      <c r="B1131" s="217">
        <v>5349</v>
      </c>
      <c r="C1131" s="217">
        <v>3136.0303899999999</v>
      </c>
      <c r="D1131" s="217">
        <v>2212.9695999999999</v>
      </c>
      <c r="E1131" s="217">
        <v>0</v>
      </c>
      <c r="F1131" s="218" t="s">
        <v>1365</v>
      </c>
      <c r="G1131" s="220" t="s">
        <v>2533</v>
      </c>
    </row>
    <row r="1132" spans="1:7" ht="72" x14ac:dyDescent="0.25">
      <c r="A1132" s="216" t="s">
        <v>2534</v>
      </c>
      <c r="B1132" s="217">
        <v>194643</v>
      </c>
      <c r="C1132" s="217">
        <v>168946</v>
      </c>
      <c r="D1132" s="217">
        <v>17500</v>
      </c>
      <c r="E1132" s="217">
        <v>8197</v>
      </c>
      <c r="F1132" s="218" t="s">
        <v>1368</v>
      </c>
      <c r="G1132" s="220" t="s">
        <v>2535</v>
      </c>
    </row>
    <row r="1133" spans="1:7" ht="48" x14ac:dyDescent="0.25">
      <c r="A1133" s="216" t="s">
        <v>2536</v>
      </c>
      <c r="B1133" s="217">
        <v>1392220.581</v>
      </c>
      <c r="C1133" s="217">
        <v>1121616.1433285419</v>
      </c>
      <c r="D1133" s="217">
        <v>128403.56258276268</v>
      </c>
      <c r="E1133" s="217">
        <v>142200.87508869544</v>
      </c>
      <c r="F1133" s="218" t="s">
        <v>1424</v>
      </c>
      <c r="G1133" s="220" t="s">
        <v>2537</v>
      </c>
    </row>
    <row r="1134" spans="1:7" ht="24" x14ac:dyDescent="0.25">
      <c r="A1134" s="216" t="s">
        <v>2538</v>
      </c>
      <c r="B1134" s="217">
        <v>117001</v>
      </c>
      <c r="C1134" s="217">
        <v>0</v>
      </c>
      <c r="D1134" s="217">
        <v>33605</v>
      </c>
      <c r="E1134" s="217">
        <v>83396</v>
      </c>
      <c r="F1134" s="218" t="s">
        <v>1370</v>
      </c>
      <c r="G1134" s="220" t="s">
        <v>1371</v>
      </c>
    </row>
    <row r="1135" spans="1:7" ht="84" x14ac:dyDescent="0.25">
      <c r="A1135" s="216" t="s">
        <v>2539</v>
      </c>
      <c r="B1135" s="217">
        <v>1037851.8163600001</v>
      </c>
      <c r="C1135" s="217">
        <v>435794.48215</v>
      </c>
      <c r="D1135" s="217">
        <v>300220.28269000002</v>
      </c>
      <c r="E1135" s="217">
        <v>301837.05151999998</v>
      </c>
      <c r="F1135" s="218" t="s">
        <v>1424</v>
      </c>
      <c r="G1135" s="220" t="s">
        <v>2540</v>
      </c>
    </row>
    <row r="1136" spans="1:7" ht="72" x14ac:dyDescent="0.25">
      <c r="A1136" s="216" t="s">
        <v>2541</v>
      </c>
      <c r="B1136" s="217">
        <v>522245.99998999998</v>
      </c>
      <c r="C1136" s="217">
        <v>402547.42176</v>
      </c>
      <c r="D1136" s="217">
        <v>105887.80882000001</v>
      </c>
      <c r="E1136" s="217">
        <v>13810.769410000001</v>
      </c>
      <c r="F1136" s="218" t="s">
        <v>1362</v>
      </c>
      <c r="G1136" s="220" t="s">
        <v>2542</v>
      </c>
    </row>
    <row r="1137" spans="1:7" ht="24" x14ac:dyDescent="0.25">
      <c r="A1137" s="216" t="s">
        <v>2543</v>
      </c>
      <c r="B1137" s="217">
        <v>9711</v>
      </c>
      <c r="C1137" s="217">
        <v>6473.8529600000002</v>
      </c>
      <c r="D1137" s="217">
        <v>3237.1470399999998</v>
      </c>
      <c r="E1137" s="217">
        <v>0</v>
      </c>
      <c r="F1137" s="218" t="s">
        <v>1365</v>
      </c>
      <c r="G1137" s="220" t="s">
        <v>2544</v>
      </c>
    </row>
    <row r="1138" spans="1:7" ht="48" x14ac:dyDescent="0.25">
      <c r="A1138" s="216" t="s">
        <v>2545</v>
      </c>
      <c r="B1138" s="217">
        <v>7200</v>
      </c>
      <c r="C1138" s="217">
        <v>4507.0401199999997</v>
      </c>
      <c r="D1138" s="217">
        <v>2692.473</v>
      </c>
      <c r="E1138" s="217">
        <v>0.48687999999999998</v>
      </c>
      <c r="F1138" s="218" t="s">
        <v>1365</v>
      </c>
      <c r="G1138" s="220" t="s">
        <v>2546</v>
      </c>
    </row>
    <row r="1139" spans="1:7" ht="24" x14ac:dyDescent="0.25">
      <c r="A1139" s="216" t="s">
        <v>2547</v>
      </c>
      <c r="B1139" s="217">
        <v>62185</v>
      </c>
      <c r="C1139" s="217">
        <v>5608.4813999999997</v>
      </c>
      <c r="D1139" s="217">
        <v>27830.8986</v>
      </c>
      <c r="E1139" s="217">
        <v>28745.62</v>
      </c>
      <c r="F1139" s="218" t="s">
        <v>1396</v>
      </c>
      <c r="G1139" s="220" t="s">
        <v>2548</v>
      </c>
    </row>
    <row r="1140" spans="1:7" x14ac:dyDescent="0.25">
      <c r="A1140" s="216" t="s">
        <v>2549</v>
      </c>
      <c r="B1140" s="217">
        <v>27299.964679999997</v>
      </c>
      <c r="C1140" s="217">
        <v>4219</v>
      </c>
      <c r="D1140" s="217">
        <v>1100</v>
      </c>
      <c r="E1140" s="217">
        <v>21980.9647</v>
      </c>
      <c r="F1140" s="218" t="s">
        <v>47</v>
      </c>
      <c r="G1140" s="220"/>
    </row>
    <row r="1141" spans="1:7" ht="60" x14ac:dyDescent="0.25">
      <c r="A1141" s="216" t="s">
        <v>2550</v>
      </c>
      <c r="B1141" s="217">
        <v>15440602</v>
      </c>
      <c r="C1141" s="217" t="s">
        <v>2418</v>
      </c>
      <c r="D1141" s="217" t="s">
        <v>2418</v>
      </c>
      <c r="E1141" s="217" t="s">
        <v>2418</v>
      </c>
      <c r="F1141" s="218" t="s">
        <v>55</v>
      </c>
      <c r="G1141" s="220" t="s">
        <v>2551</v>
      </c>
    </row>
    <row r="1142" spans="1:7" ht="72" x14ac:dyDescent="0.25">
      <c r="A1142" s="216" t="s">
        <v>2552</v>
      </c>
      <c r="B1142" s="217">
        <v>100248.95</v>
      </c>
      <c r="C1142" s="217">
        <v>89377.266000000003</v>
      </c>
      <c r="D1142" s="217">
        <v>10871.683999999999</v>
      </c>
      <c r="E1142" s="217">
        <v>0</v>
      </c>
      <c r="F1142" s="218" t="s">
        <v>1365</v>
      </c>
      <c r="G1142" s="220" t="s">
        <v>2553</v>
      </c>
    </row>
    <row r="1143" spans="1:7" ht="24" x14ac:dyDescent="0.25">
      <c r="A1143" s="216" t="s">
        <v>2554</v>
      </c>
      <c r="B1143" s="217">
        <v>1200</v>
      </c>
      <c r="C1143" s="217">
        <v>1000</v>
      </c>
      <c r="D1143" s="217">
        <v>200</v>
      </c>
      <c r="E1143" s="217">
        <v>0</v>
      </c>
      <c r="F1143" s="218" t="s">
        <v>1379</v>
      </c>
      <c r="G1143" s="220" t="s">
        <v>433</v>
      </c>
    </row>
    <row r="1144" spans="1:7" ht="36" x14ac:dyDescent="0.25">
      <c r="A1144" s="216" t="s">
        <v>2555</v>
      </c>
      <c r="B1144" s="217">
        <v>7640</v>
      </c>
      <c r="C1144" s="217">
        <v>1687.9</v>
      </c>
      <c r="D1144" s="217">
        <v>5952.0999999999995</v>
      </c>
      <c r="E1144" s="217">
        <v>0</v>
      </c>
      <c r="F1144" s="218" t="s">
        <v>1368</v>
      </c>
      <c r="G1144" s="220" t="s">
        <v>2556</v>
      </c>
    </row>
    <row r="1145" spans="1:7" ht="36" x14ac:dyDescent="0.25">
      <c r="A1145" s="216" t="s">
        <v>2557</v>
      </c>
      <c r="B1145" s="217">
        <v>58000</v>
      </c>
      <c r="C1145" s="217">
        <v>29872.41721</v>
      </c>
      <c r="D1145" s="217">
        <v>26027.582999999999</v>
      </c>
      <c r="E1145" s="217">
        <v>2099.9998000000001</v>
      </c>
      <c r="F1145" s="218" t="s">
        <v>43</v>
      </c>
      <c r="G1145" s="220" t="s">
        <v>2558</v>
      </c>
    </row>
    <row r="1146" spans="1:7" ht="36" x14ac:dyDescent="0.25">
      <c r="A1146" s="216" t="s">
        <v>2559</v>
      </c>
      <c r="B1146" s="217">
        <v>236433.03</v>
      </c>
      <c r="C1146" s="217">
        <v>10035.338</v>
      </c>
      <c r="D1146" s="217">
        <v>74220.925999999992</v>
      </c>
      <c r="E1146" s="217">
        <v>152176.766</v>
      </c>
      <c r="F1146" s="218" t="s">
        <v>1370</v>
      </c>
      <c r="G1146" s="220" t="s">
        <v>2560</v>
      </c>
    </row>
    <row r="1147" spans="1:7" ht="48" x14ac:dyDescent="0.25">
      <c r="A1147" s="216" t="s">
        <v>2561</v>
      </c>
      <c r="B1147" s="217">
        <v>42232</v>
      </c>
      <c r="C1147" s="217">
        <v>35734</v>
      </c>
      <c r="D1147" s="217">
        <v>6498</v>
      </c>
      <c r="E1147" s="217">
        <v>0</v>
      </c>
      <c r="F1147" s="218" t="s">
        <v>1365</v>
      </c>
      <c r="G1147" s="220" t="s">
        <v>2562</v>
      </c>
    </row>
    <row r="1148" spans="1:7" x14ac:dyDescent="0.25">
      <c r="A1148" s="216" t="s">
        <v>2563</v>
      </c>
      <c r="B1148" s="217">
        <v>108699</v>
      </c>
      <c r="C1148" s="217">
        <v>7000</v>
      </c>
      <c r="D1148" s="217">
        <v>98199</v>
      </c>
      <c r="E1148" s="217">
        <v>3500</v>
      </c>
      <c r="F1148" s="218" t="s">
        <v>1368</v>
      </c>
      <c r="G1148" s="220" t="s">
        <v>1371</v>
      </c>
    </row>
    <row r="1149" spans="1:7" ht="48" x14ac:dyDescent="0.25">
      <c r="A1149" s="216" t="s">
        <v>2564</v>
      </c>
      <c r="B1149" s="217">
        <v>629553</v>
      </c>
      <c r="C1149" s="217">
        <v>594175</v>
      </c>
      <c r="D1149" s="217">
        <v>14999.7</v>
      </c>
      <c r="E1149" s="217">
        <v>20378.3</v>
      </c>
      <c r="F1149" s="218" t="s">
        <v>1424</v>
      </c>
      <c r="G1149" s="220" t="s">
        <v>2565</v>
      </c>
    </row>
    <row r="1150" spans="1:7" x14ac:dyDescent="0.25">
      <c r="A1150" s="216" t="s">
        <v>2566</v>
      </c>
      <c r="B1150" s="217">
        <v>10000</v>
      </c>
      <c r="C1150" s="217">
        <v>1500</v>
      </c>
      <c r="D1150" s="217">
        <v>8500</v>
      </c>
      <c r="E1150" s="217">
        <v>0</v>
      </c>
      <c r="F1150" s="218" t="s">
        <v>1365</v>
      </c>
      <c r="G1150" s="220" t="s">
        <v>1371</v>
      </c>
    </row>
    <row r="1151" spans="1:7" x14ac:dyDescent="0.25">
      <c r="A1151" s="159" t="s">
        <v>2567</v>
      </c>
      <c r="B1151" s="222"/>
      <c r="C1151" s="222"/>
      <c r="D1151" s="222"/>
      <c r="E1151" s="222"/>
      <c r="F1151" s="223"/>
      <c r="G1151" s="162"/>
    </row>
    <row r="1152" spans="1:7" ht="24" x14ac:dyDescent="0.25">
      <c r="A1152" s="224" t="s">
        <v>2568</v>
      </c>
      <c r="B1152" s="225">
        <v>19231</v>
      </c>
      <c r="C1152" s="225">
        <v>15583.359</v>
      </c>
      <c r="D1152" s="225">
        <v>3647.6409999999996</v>
      </c>
      <c r="E1152" s="225">
        <v>0</v>
      </c>
      <c r="F1152" s="226" t="s">
        <v>1365</v>
      </c>
      <c r="G1152" s="227" t="s">
        <v>2569</v>
      </c>
    </row>
    <row r="1153" spans="1:7" ht="72" x14ac:dyDescent="0.25">
      <c r="A1153" s="216" t="s">
        <v>2570</v>
      </c>
      <c r="B1153" s="217">
        <v>173254</v>
      </c>
      <c r="C1153" s="217">
        <v>126644.9963</v>
      </c>
      <c r="D1153" s="217">
        <v>22716.747200000002</v>
      </c>
      <c r="E1153" s="217">
        <v>23892.2565</v>
      </c>
      <c r="F1153" s="218" t="s">
        <v>1365</v>
      </c>
      <c r="G1153" s="220" t="s">
        <v>2571</v>
      </c>
    </row>
    <row r="1154" spans="1:7" ht="36" x14ac:dyDescent="0.25">
      <c r="A1154" s="216" t="s">
        <v>2572</v>
      </c>
      <c r="B1154" s="217">
        <v>9616</v>
      </c>
      <c r="C1154" s="217">
        <v>9316</v>
      </c>
      <c r="D1154" s="217">
        <v>300</v>
      </c>
      <c r="E1154" s="217">
        <v>0</v>
      </c>
      <c r="F1154" s="218" t="s">
        <v>1362</v>
      </c>
      <c r="G1154" s="220" t="s">
        <v>2573</v>
      </c>
    </row>
    <row r="1155" spans="1:7" ht="24" x14ac:dyDescent="0.25">
      <c r="A1155" s="216" t="s">
        <v>2574</v>
      </c>
      <c r="B1155" s="217">
        <v>48076</v>
      </c>
      <c r="C1155" s="217">
        <v>39144.800000000003</v>
      </c>
      <c r="D1155" s="217">
        <v>8931.2000000000007</v>
      </c>
      <c r="E1155" s="217">
        <v>0</v>
      </c>
      <c r="F1155" s="218" t="s">
        <v>1365</v>
      </c>
      <c r="G1155" s="220" t="s">
        <v>2575</v>
      </c>
    </row>
    <row r="1156" spans="1:7" ht="48" x14ac:dyDescent="0.25">
      <c r="A1156" s="216" t="s">
        <v>2576</v>
      </c>
      <c r="B1156" s="217">
        <v>110474.00001</v>
      </c>
      <c r="C1156" s="217">
        <v>55278.185790000003</v>
      </c>
      <c r="D1156" s="217">
        <v>37654.361100000002</v>
      </c>
      <c r="E1156" s="217">
        <v>17541.453119999998</v>
      </c>
      <c r="F1156" s="218" t="s">
        <v>1365</v>
      </c>
      <c r="G1156" s="220" t="s">
        <v>2577</v>
      </c>
    </row>
    <row r="1157" spans="1:7" ht="36" x14ac:dyDescent="0.25">
      <c r="A1157" s="216" t="s">
        <v>2578</v>
      </c>
      <c r="B1157" s="217">
        <v>48062</v>
      </c>
      <c r="C1157" s="217">
        <v>44714.6</v>
      </c>
      <c r="D1157" s="217">
        <v>3347.4</v>
      </c>
      <c r="E1157" s="217">
        <v>0</v>
      </c>
      <c r="F1157" s="218" t="s">
        <v>1362</v>
      </c>
      <c r="G1157" s="220" t="s">
        <v>2579</v>
      </c>
    </row>
    <row r="1158" spans="1:7" ht="36" x14ac:dyDescent="0.25">
      <c r="A1158" s="216" t="s">
        <v>2580</v>
      </c>
      <c r="B1158" s="217">
        <v>3846</v>
      </c>
      <c r="C1158" s="217">
        <v>1549.1</v>
      </c>
      <c r="D1158" s="217">
        <v>2296.9</v>
      </c>
      <c r="E1158" s="217">
        <v>0</v>
      </c>
      <c r="F1158" s="218" t="s">
        <v>1365</v>
      </c>
      <c r="G1158" s="220" t="s">
        <v>2581</v>
      </c>
    </row>
    <row r="1159" spans="1:7" ht="24" x14ac:dyDescent="0.25">
      <c r="A1159" s="216" t="s">
        <v>2582</v>
      </c>
      <c r="B1159" s="217">
        <v>48077</v>
      </c>
      <c r="C1159" s="217">
        <v>4102.4569999999994</v>
      </c>
      <c r="D1159" s="217">
        <v>4553.8</v>
      </c>
      <c r="E1159" s="217">
        <v>39420.742999999995</v>
      </c>
      <c r="F1159" s="218" t="s">
        <v>1365</v>
      </c>
      <c r="G1159" s="220" t="s">
        <v>2583</v>
      </c>
    </row>
    <row r="1160" spans="1:7" ht="36" x14ac:dyDescent="0.25">
      <c r="A1160" s="216" t="s">
        <v>2584</v>
      </c>
      <c r="B1160" s="217">
        <v>48077</v>
      </c>
      <c r="C1160" s="217">
        <v>6060.558</v>
      </c>
      <c r="D1160" s="217">
        <v>2375.5</v>
      </c>
      <c r="E1160" s="217">
        <v>39640.942000000003</v>
      </c>
      <c r="F1160" s="218" t="s">
        <v>1362</v>
      </c>
      <c r="G1160" s="220" t="s">
        <v>2585</v>
      </c>
    </row>
    <row r="1161" spans="1:7" x14ac:dyDescent="0.25">
      <c r="A1161" s="216" t="s">
        <v>2586</v>
      </c>
      <c r="B1161" s="217">
        <v>25000</v>
      </c>
      <c r="C1161" s="217">
        <v>4000</v>
      </c>
      <c r="D1161" s="217">
        <v>12100</v>
      </c>
      <c r="E1161" s="217">
        <v>8900</v>
      </c>
      <c r="F1161" s="218" t="s">
        <v>1368</v>
      </c>
      <c r="G1161" s="220" t="s">
        <v>1371</v>
      </c>
    </row>
    <row r="1162" spans="1:7" ht="24" x14ac:dyDescent="0.25">
      <c r="A1162" s="216" t="s">
        <v>2587</v>
      </c>
      <c r="B1162" s="217">
        <v>45000</v>
      </c>
      <c r="C1162" s="217">
        <v>5950.7398599999997</v>
      </c>
      <c r="D1162" s="217">
        <v>19992.267019999999</v>
      </c>
      <c r="E1162" s="217">
        <v>19056.993119999999</v>
      </c>
      <c r="F1162" s="218" t="s">
        <v>1368</v>
      </c>
      <c r="G1162" s="220" t="s">
        <v>2588</v>
      </c>
    </row>
    <row r="1163" spans="1:7" ht="36" x14ac:dyDescent="0.25">
      <c r="A1163" s="216" t="s">
        <v>2589</v>
      </c>
      <c r="B1163" s="217">
        <v>35065</v>
      </c>
      <c r="C1163" s="217">
        <v>30667.928</v>
      </c>
      <c r="D1163" s="217">
        <v>4397.0680000000002</v>
      </c>
      <c r="E1163" s="217">
        <v>4.0000000000000001E-3</v>
      </c>
      <c r="F1163" s="218" t="s">
        <v>1362</v>
      </c>
      <c r="G1163" s="220" t="s">
        <v>2590</v>
      </c>
    </row>
    <row r="1164" spans="1:7" ht="60" x14ac:dyDescent="0.25">
      <c r="A1164" s="216" t="s">
        <v>2591</v>
      </c>
      <c r="B1164" s="217">
        <v>2208942.5419999999</v>
      </c>
      <c r="C1164" s="217">
        <v>268733.75</v>
      </c>
      <c r="D1164" s="217">
        <v>520000</v>
      </c>
      <c r="E1164" s="217">
        <v>1420208.7919590003</v>
      </c>
      <c r="F1164" s="218" t="s">
        <v>2493</v>
      </c>
      <c r="G1164" s="220" t="s">
        <v>2592</v>
      </c>
    </row>
    <row r="1165" spans="1:7" ht="60" x14ac:dyDescent="0.25">
      <c r="A1165" s="216" t="s">
        <v>2593</v>
      </c>
      <c r="B1165" s="217">
        <v>237199.97099999999</v>
      </c>
      <c r="C1165" s="217">
        <v>172506.2</v>
      </c>
      <c r="D1165" s="217">
        <v>42024.622000000003</v>
      </c>
      <c r="E1165" s="217">
        <v>22669.148999999998</v>
      </c>
      <c r="F1165" s="218" t="s">
        <v>64</v>
      </c>
      <c r="G1165" s="220" t="s">
        <v>2594</v>
      </c>
    </row>
    <row r="1166" spans="1:7" x14ac:dyDescent="0.25">
      <c r="A1166" s="159" t="s">
        <v>2595</v>
      </c>
      <c r="B1166" s="222"/>
      <c r="C1166" s="222"/>
      <c r="D1166" s="222"/>
      <c r="E1166" s="222"/>
      <c r="F1166" s="223"/>
      <c r="G1166" s="162"/>
    </row>
    <row r="1167" spans="1:7" ht="48" x14ac:dyDescent="0.25">
      <c r="A1167" s="224" t="s">
        <v>2596</v>
      </c>
      <c r="B1167" s="225">
        <v>19232</v>
      </c>
      <c r="C1167" s="225">
        <v>3471.6379999999999</v>
      </c>
      <c r="D1167" s="225">
        <v>3401</v>
      </c>
      <c r="E1167" s="225">
        <v>12359.361999999999</v>
      </c>
      <c r="F1167" s="226" t="s">
        <v>1379</v>
      </c>
      <c r="G1167" s="227" t="s">
        <v>2597</v>
      </c>
    </row>
    <row r="1168" spans="1:7" ht="36" x14ac:dyDescent="0.25">
      <c r="A1168" s="216" t="s">
        <v>2598</v>
      </c>
      <c r="B1168" s="217">
        <v>9615</v>
      </c>
      <c r="C1168" s="217">
        <v>1688.076</v>
      </c>
      <c r="D1168" s="217">
        <v>4845</v>
      </c>
      <c r="E1168" s="217">
        <v>3081.924</v>
      </c>
      <c r="F1168" s="218" t="s">
        <v>1368</v>
      </c>
      <c r="G1168" s="220" t="s">
        <v>2599</v>
      </c>
    </row>
    <row r="1169" spans="1:7" ht="72" x14ac:dyDescent="0.25">
      <c r="A1169" s="216" t="s">
        <v>2600</v>
      </c>
      <c r="B1169" s="217">
        <v>113714.57478</v>
      </c>
      <c r="C1169" s="217">
        <v>110714.57478</v>
      </c>
      <c r="D1169" s="217">
        <v>3000</v>
      </c>
      <c r="E1169" s="217">
        <v>0</v>
      </c>
      <c r="F1169" s="218" t="s">
        <v>49</v>
      </c>
      <c r="G1169" s="220" t="s">
        <v>2601</v>
      </c>
    </row>
    <row r="1170" spans="1:7" ht="36" x14ac:dyDescent="0.25">
      <c r="A1170" s="216" t="s">
        <v>2602</v>
      </c>
      <c r="B1170" s="217">
        <v>15000</v>
      </c>
      <c r="C1170" s="217">
        <v>2014</v>
      </c>
      <c r="D1170" s="217">
        <v>9574</v>
      </c>
      <c r="E1170" s="217">
        <v>3412</v>
      </c>
      <c r="F1170" s="218" t="s">
        <v>1368</v>
      </c>
      <c r="G1170" s="220" t="s">
        <v>2603</v>
      </c>
    </row>
    <row r="1171" spans="1:7" ht="36" x14ac:dyDescent="0.25">
      <c r="A1171" s="216" t="s">
        <v>2604</v>
      </c>
      <c r="B1171" s="217">
        <v>25900</v>
      </c>
      <c r="C1171" s="217">
        <v>12795.9</v>
      </c>
      <c r="D1171" s="217">
        <v>7037.9</v>
      </c>
      <c r="E1171" s="217">
        <v>6066.2</v>
      </c>
      <c r="F1171" s="218" t="s">
        <v>1379</v>
      </c>
      <c r="G1171" s="220" t="s">
        <v>2605</v>
      </c>
    </row>
    <row r="1172" spans="1:7" ht="48" x14ac:dyDescent="0.25">
      <c r="A1172" s="216" t="s">
        <v>2606</v>
      </c>
      <c r="B1172" s="217">
        <v>6288273</v>
      </c>
      <c r="C1172" s="217">
        <v>3668735.7662499999</v>
      </c>
      <c r="D1172" s="217">
        <v>555356.24100000004</v>
      </c>
      <c r="E1172" s="217">
        <v>2064180.9928000001</v>
      </c>
      <c r="F1172" s="218" t="s">
        <v>2418</v>
      </c>
      <c r="G1172" s="220" t="s">
        <v>2607</v>
      </c>
    </row>
    <row r="1173" spans="1:7" ht="36" x14ac:dyDescent="0.25">
      <c r="A1173" s="224" t="s">
        <v>2608</v>
      </c>
      <c r="B1173" s="225">
        <v>656357</v>
      </c>
      <c r="C1173" s="225">
        <v>565967.05310999998</v>
      </c>
      <c r="D1173" s="225">
        <v>15000</v>
      </c>
      <c r="E1173" s="225">
        <v>75389.946890000021</v>
      </c>
      <c r="F1173" s="226" t="s">
        <v>2418</v>
      </c>
      <c r="G1173" s="227" t="s">
        <v>2609</v>
      </c>
    </row>
    <row r="1174" spans="1:7" ht="24" x14ac:dyDescent="0.25">
      <c r="A1174" s="216" t="s">
        <v>2610</v>
      </c>
      <c r="B1174" s="217">
        <v>113649</v>
      </c>
      <c r="C1174" s="217">
        <v>6290.3394099999996</v>
      </c>
      <c r="D1174" s="217">
        <v>99286.66</v>
      </c>
      <c r="E1174" s="217">
        <v>8072.0006000000003</v>
      </c>
      <c r="F1174" s="218" t="s">
        <v>1424</v>
      </c>
      <c r="G1174" s="220" t="s">
        <v>2611</v>
      </c>
    </row>
    <row r="1175" spans="1:7" x14ac:dyDescent="0.25">
      <c r="A1175" s="216" t="s">
        <v>2612</v>
      </c>
      <c r="B1175" s="217">
        <v>16000</v>
      </c>
      <c r="C1175" s="217">
        <v>0</v>
      </c>
      <c r="D1175" s="217">
        <v>16000</v>
      </c>
      <c r="E1175" s="217">
        <v>0</v>
      </c>
      <c r="F1175" s="218" t="s">
        <v>43</v>
      </c>
      <c r="G1175" s="220" t="s">
        <v>2138</v>
      </c>
    </row>
    <row r="1176" spans="1:7" x14ac:dyDescent="0.25">
      <c r="A1176" s="203" t="s">
        <v>34</v>
      </c>
      <c r="B1176" s="204">
        <v>45807612.415670015</v>
      </c>
      <c r="C1176" s="204">
        <v>16859285.531289998</v>
      </c>
      <c r="D1176" s="204">
        <v>6280684.8913438879</v>
      </c>
      <c r="E1176" s="204">
        <v>22667641.993065111</v>
      </c>
      <c r="F1176" s="205"/>
      <c r="G1176" s="201" t="s">
        <v>36</v>
      </c>
    </row>
    <row r="1177" spans="1:7" x14ac:dyDescent="0.25">
      <c r="A1177" s="203" t="s">
        <v>2613</v>
      </c>
      <c r="B1177" s="204">
        <v>46503402.415670015</v>
      </c>
      <c r="C1177" s="204">
        <v>17087685.531289998</v>
      </c>
      <c r="D1177" s="204">
        <v>6453539.8913438879</v>
      </c>
      <c r="E1177" s="204">
        <v>22962176.993065111</v>
      </c>
      <c r="F1177" s="205"/>
      <c r="G1177" s="201" t="s">
        <v>36</v>
      </c>
    </row>
    <row r="1178" spans="1:7" x14ac:dyDescent="0.25">
      <c r="A1178" s="202" t="s">
        <v>1726</v>
      </c>
      <c r="B1178" s="199" t="s">
        <v>1727</v>
      </c>
      <c r="C1178" s="199" t="s">
        <v>1727</v>
      </c>
      <c r="D1178" s="199">
        <v>1513963.417406112</v>
      </c>
      <c r="E1178" s="199" t="s">
        <v>1727</v>
      </c>
      <c r="F1178" s="200" t="s">
        <v>19</v>
      </c>
      <c r="G1178" s="201" t="s">
        <v>36</v>
      </c>
    </row>
    <row r="1179" spans="1:7" x14ac:dyDescent="0.25">
      <c r="A1179" s="203" t="s">
        <v>2614</v>
      </c>
      <c r="B1179" s="210"/>
      <c r="C1179" s="210"/>
      <c r="D1179" s="204">
        <v>7967503.3087499999</v>
      </c>
      <c r="E1179" s="210"/>
      <c r="F1179" s="205"/>
      <c r="G1179" s="201" t="s">
        <v>36</v>
      </c>
    </row>
    <row r="1180" spans="1:7" x14ac:dyDescent="0.25">
      <c r="A1180" s="343" t="s">
        <v>2491</v>
      </c>
      <c r="B1180" s="343"/>
      <c r="C1180" s="343"/>
      <c r="D1180" s="343"/>
      <c r="E1180" s="343"/>
      <c r="F1180" s="343"/>
      <c r="G1180" s="195" t="s">
        <v>36</v>
      </c>
    </row>
    <row r="1182" spans="1:7" x14ac:dyDescent="0.25">
      <c r="A1182" s="345" t="s">
        <v>37</v>
      </c>
      <c r="B1182" s="345"/>
      <c r="C1182" s="345"/>
      <c r="D1182" s="345"/>
      <c r="E1182" s="345"/>
    </row>
    <row r="1183" spans="1:7" ht="36" x14ac:dyDescent="0.25">
      <c r="A1183" s="228" t="s">
        <v>30</v>
      </c>
      <c r="B1183" s="229" t="s">
        <v>13</v>
      </c>
      <c r="C1183" s="229" t="s">
        <v>14</v>
      </c>
      <c r="D1183" s="176" t="s">
        <v>39</v>
      </c>
      <c r="E1183" s="168" t="s">
        <v>36</v>
      </c>
    </row>
    <row r="1184" spans="1:7" ht="84" x14ac:dyDescent="0.25">
      <c r="A1184" s="275" t="s">
        <v>2615</v>
      </c>
      <c r="B1184" s="276">
        <v>1950.77253</v>
      </c>
      <c r="C1184" s="276">
        <v>1950.77252</v>
      </c>
      <c r="D1184" s="275" t="s">
        <v>40</v>
      </c>
      <c r="E1184" s="277" t="s">
        <v>2616</v>
      </c>
    </row>
    <row r="1185" spans="1:5" x14ac:dyDescent="0.25">
      <c r="A1185" s="275" t="s">
        <v>2617</v>
      </c>
      <c r="B1185" s="276">
        <v>14192.6</v>
      </c>
      <c r="C1185" s="276">
        <v>14193.188</v>
      </c>
      <c r="D1185" s="275" t="s">
        <v>1365</v>
      </c>
      <c r="E1185" s="277"/>
    </row>
    <row r="1186" spans="1:5" x14ac:dyDescent="0.25">
      <c r="A1186" s="275" t="s">
        <v>2618</v>
      </c>
      <c r="B1186" s="276">
        <v>10243.108</v>
      </c>
      <c r="C1186" s="276">
        <v>10041.145</v>
      </c>
      <c r="D1186" s="275" t="s">
        <v>40</v>
      </c>
      <c r="E1186" s="277"/>
    </row>
    <row r="1187" spans="1:5" x14ac:dyDescent="0.25">
      <c r="A1187" s="275" t="s">
        <v>2619</v>
      </c>
      <c r="B1187" s="276">
        <v>49999.385280000002</v>
      </c>
      <c r="C1187" s="276">
        <v>37793.025000000001</v>
      </c>
      <c r="D1187" s="275" t="s">
        <v>1375</v>
      </c>
      <c r="E1187" s="277"/>
    </row>
    <row r="1188" spans="1:5" ht="48" x14ac:dyDescent="0.25">
      <c r="A1188" s="275" t="s">
        <v>2620</v>
      </c>
      <c r="B1188" s="276">
        <v>125415</v>
      </c>
      <c r="C1188" s="276">
        <v>123378.55409000001</v>
      </c>
      <c r="D1188" s="275" t="s">
        <v>1379</v>
      </c>
      <c r="E1188" s="277" t="s">
        <v>2621</v>
      </c>
    </row>
    <row r="1189" spans="1:5" x14ac:dyDescent="0.25">
      <c r="A1189" s="275" t="s">
        <v>2622</v>
      </c>
      <c r="B1189" s="276">
        <v>117377</v>
      </c>
      <c r="C1189" s="276">
        <v>117377.00109000001</v>
      </c>
      <c r="D1189" s="275" t="s">
        <v>1365</v>
      </c>
      <c r="E1189" s="277"/>
    </row>
    <row r="1190" spans="1:5" x14ac:dyDescent="0.25">
      <c r="A1190" s="275" t="s">
        <v>2623</v>
      </c>
      <c r="B1190" s="276">
        <v>53513.902999999998</v>
      </c>
      <c r="C1190" s="276">
        <v>53356.589</v>
      </c>
      <c r="D1190" s="275" t="s">
        <v>1365</v>
      </c>
      <c r="E1190" s="277"/>
    </row>
    <row r="1191" spans="1:5" ht="24" x14ac:dyDescent="0.25">
      <c r="A1191" s="275" t="s">
        <v>2624</v>
      </c>
      <c r="B1191" s="276">
        <v>5955</v>
      </c>
      <c r="C1191" s="276">
        <v>5954.6480000000001</v>
      </c>
      <c r="D1191" s="275" t="s">
        <v>1736</v>
      </c>
      <c r="E1191" s="278"/>
    </row>
    <row r="1192" spans="1:5" ht="24" x14ac:dyDescent="0.25">
      <c r="A1192" s="275" t="s">
        <v>2625</v>
      </c>
      <c r="B1192" s="276">
        <v>4647</v>
      </c>
      <c r="C1192" s="276">
        <v>4314.4589999999998</v>
      </c>
      <c r="D1192" s="275" t="s">
        <v>49</v>
      </c>
      <c r="E1192" s="278"/>
    </row>
    <row r="1193" spans="1:5" ht="24" x14ac:dyDescent="0.25">
      <c r="A1193" s="275" t="s">
        <v>2626</v>
      </c>
      <c r="B1193" s="276">
        <v>102543</v>
      </c>
      <c r="C1193" s="276">
        <v>98093.346999999994</v>
      </c>
      <c r="D1193" s="275" t="s">
        <v>450</v>
      </c>
      <c r="E1193" s="278"/>
    </row>
    <row r="1194" spans="1:5" ht="36" x14ac:dyDescent="0.25">
      <c r="A1194" s="275" t="s">
        <v>2627</v>
      </c>
      <c r="B1194" s="276">
        <v>349192.60399999999</v>
      </c>
      <c r="C1194" s="276">
        <v>317585.80067999999</v>
      </c>
      <c r="D1194" s="275" t="s">
        <v>1362</v>
      </c>
      <c r="E1194" s="278" t="s">
        <v>2628</v>
      </c>
    </row>
    <row r="1195" spans="1:5" ht="36" x14ac:dyDescent="0.25">
      <c r="A1195" s="275" t="s">
        <v>2629</v>
      </c>
      <c r="B1195" s="276">
        <v>39617.199999999997</v>
      </c>
      <c r="C1195" s="276">
        <v>40215.344590000001</v>
      </c>
      <c r="D1195" s="275" t="s">
        <v>1375</v>
      </c>
      <c r="E1195" s="278" t="s">
        <v>2630</v>
      </c>
    </row>
    <row r="1196" spans="1:5" x14ac:dyDescent="0.25">
      <c r="A1196" s="206" t="s">
        <v>2567</v>
      </c>
      <c r="B1196" s="207"/>
      <c r="C1196" s="207"/>
      <c r="D1196" s="207"/>
      <c r="E1196" s="207"/>
    </row>
    <row r="1197" spans="1:5" ht="36" x14ac:dyDescent="0.25">
      <c r="A1197" s="275" t="s">
        <v>2631</v>
      </c>
      <c r="B1197" s="276">
        <v>38461.599999999999</v>
      </c>
      <c r="C1197" s="276">
        <v>38461.775000000001</v>
      </c>
      <c r="D1197" s="275" t="s">
        <v>40</v>
      </c>
      <c r="E1197" s="278" t="s">
        <v>2632</v>
      </c>
    </row>
    <row r="1198" spans="1:5" ht="36" x14ac:dyDescent="0.25">
      <c r="A1198" s="275" t="s">
        <v>2633</v>
      </c>
      <c r="B1198" s="276">
        <v>7692</v>
      </c>
      <c r="C1198" s="276">
        <v>7692.3564999999999</v>
      </c>
      <c r="D1198" s="275" t="s">
        <v>1365</v>
      </c>
      <c r="E1198" s="278" t="s">
        <v>2634</v>
      </c>
    </row>
    <row r="1199" spans="1:5" ht="36" x14ac:dyDescent="0.25">
      <c r="A1199" s="275" t="s">
        <v>2635</v>
      </c>
      <c r="B1199" s="276">
        <v>9614</v>
      </c>
      <c r="C1199" s="276">
        <v>9613.7970000000005</v>
      </c>
      <c r="D1199" s="275" t="s">
        <v>1375</v>
      </c>
      <c r="E1199" s="278" t="s">
        <v>2636</v>
      </c>
    </row>
    <row r="1200" spans="1:5" ht="96" x14ac:dyDescent="0.25">
      <c r="A1200" s="275" t="s">
        <v>2637</v>
      </c>
      <c r="B1200" s="276">
        <v>10096</v>
      </c>
      <c r="C1200" s="276">
        <v>9855.5195400000011</v>
      </c>
      <c r="D1200" s="275" t="s">
        <v>1365</v>
      </c>
      <c r="E1200" s="278" t="s">
        <v>2638</v>
      </c>
    </row>
    <row r="1201" spans="1:5" ht="36" x14ac:dyDescent="0.25">
      <c r="A1201" s="275" t="s">
        <v>2639</v>
      </c>
      <c r="B1201" s="276">
        <v>19231</v>
      </c>
      <c r="C1201" s="276">
        <v>19230.567999999999</v>
      </c>
      <c r="D1201" s="275" t="s">
        <v>40</v>
      </c>
      <c r="E1201" s="278" t="s">
        <v>2569</v>
      </c>
    </row>
    <row r="1202" spans="1:5" ht="36" x14ac:dyDescent="0.25">
      <c r="A1202" s="279" t="s">
        <v>2640</v>
      </c>
      <c r="B1202" s="280">
        <v>19236</v>
      </c>
      <c r="C1202" s="280">
        <v>19235.435000000001</v>
      </c>
      <c r="D1202" s="279" t="s">
        <v>40</v>
      </c>
      <c r="E1202" s="277" t="s">
        <v>2641</v>
      </c>
    </row>
    <row r="1203" spans="1:5" x14ac:dyDescent="0.25">
      <c r="A1203" s="279" t="s">
        <v>2642</v>
      </c>
      <c r="B1203" s="280">
        <v>5000</v>
      </c>
      <c r="C1203" s="280">
        <v>3970</v>
      </c>
      <c r="D1203" s="279" t="s">
        <v>1379</v>
      </c>
      <c r="E1203" s="277"/>
    </row>
    <row r="1204" spans="1:5" x14ac:dyDescent="0.25">
      <c r="A1204" s="279" t="s">
        <v>2643</v>
      </c>
      <c r="B1204" s="280">
        <v>9500</v>
      </c>
      <c r="C1204" s="280">
        <v>9500</v>
      </c>
      <c r="D1204" s="279" t="s">
        <v>450</v>
      </c>
      <c r="E1204" s="277"/>
    </row>
    <row r="1205" spans="1:5" x14ac:dyDescent="0.25">
      <c r="A1205" s="206" t="s">
        <v>2595</v>
      </c>
      <c r="B1205" s="207"/>
      <c r="C1205" s="207"/>
      <c r="D1205" s="207"/>
      <c r="E1205" s="207"/>
    </row>
    <row r="1206" spans="1:5" ht="24" x14ac:dyDescent="0.25">
      <c r="A1206" s="275" t="s">
        <v>2644</v>
      </c>
      <c r="B1206" s="276">
        <v>4615</v>
      </c>
      <c r="C1206" s="276">
        <v>923.84100000000001</v>
      </c>
      <c r="D1206" s="275" t="s">
        <v>49</v>
      </c>
      <c r="E1206" s="278"/>
    </row>
    <row r="1207" spans="1:5" x14ac:dyDescent="0.25">
      <c r="A1207" s="275" t="s">
        <v>2645</v>
      </c>
      <c r="B1207" s="276">
        <v>17220</v>
      </c>
      <c r="C1207" s="276">
        <v>17220.09</v>
      </c>
      <c r="D1207" s="275" t="s">
        <v>40</v>
      </c>
      <c r="E1207" s="278"/>
    </row>
    <row r="1208" spans="1:5" x14ac:dyDescent="0.25">
      <c r="A1208" s="275" t="s">
        <v>2646</v>
      </c>
      <c r="B1208" s="276">
        <v>125958.299</v>
      </c>
      <c r="C1208" s="276">
        <v>125958.29891</v>
      </c>
      <c r="D1208" s="275" t="s">
        <v>1375</v>
      </c>
      <c r="E1208" s="278"/>
    </row>
    <row r="1209" spans="1:5" ht="36" x14ac:dyDescent="0.25">
      <c r="A1209" s="261" t="s">
        <v>2092</v>
      </c>
      <c r="B1209" s="262" t="s">
        <v>13</v>
      </c>
      <c r="C1209" s="262" t="s">
        <v>14</v>
      </c>
      <c r="D1209" s="262" t="s">
        <v>39</v>
      </c>
      <c r="E1209" s="262" t="s">
        <v>36</v>
      </c>
    </row>
    <row r="1210" spans="1:5" ht="24" x14ac:dyDescent="0.25">
      <c r="A1210" s="275" t="s">
        <v>2647</v>
      </c>
      <c r="B1210" s="276">
        <v>1939.46</v>
      </c>
      <c r="C1210" s="276">
        <v>1939.5</v>
      </c>
      <c r="D1210" s="275" t="s">
        <v>47</v>
      </c>
      <c r="E1210" s="277" t="s">
        <v>1371</v>
      </c>
    </row>
    <row r="1211" spans="1:5" ht="36" x14ac:dyDescent="0.25">
      <c r="A1211" s="275" t="s">
        <v>2648</v>
      </c>
      <c r="B1211" s="276">
        <v>32800</v>
      </c>
      <c r="C1211" s="276">
        <v>16705</v>
      </c>
      <c r="D1211" s="275" t="s">
        <v>370</v>
      </c>
      <c r="E1211" s="278" t="s">
        <v>433</v>
      </c>
    </row>
    <row r="1212" spans="1:5" ht="24" x14ac:dyDescent="0.25">
      <c r="A1212" s="275" t="s">
        <v>2649</v>
      </c>
      <c r="B1212" s="276">
        <v>37200</v>
      </c>
      <c r="C1212" s="276">
        <v>36449.97</v>
      </c>
      <c r="D1212" s="275" t="s">
        <v>43</v>
      </c>
      <c r="E1212" s="278"/>
    </row>
    <row r="1213" spans="1:5" ht="36" x14ac:dyDescent="0.25">
      <c r="A1213" s="275" t="s">
        <v>2650</v>
      </c>
      <c r="B1213" s="276">
        <v>25848.573</v>
      </c>
      <c r="C1213" s="276">
        <v>22093.717000000001</v>
      </c>
      <c r="D1213" s="275" t="s">
        <v>47</v>
      </c>
      <c r="E1213" s="278" t="s">
        <v>2651</v>
      </c>
    </row>
    <row r="1214" spans="1:5" ht="48" x14ac:dyDescent="0.25">
      <c r="A1214" s="275" t="s">
        <v>2652</v>
      </c>
      <c r="B1214" s="276">
        <v>144187.9</v>
      </c>
      <c r="C1214" s="276">
        <v>126036.28631</v>
      </c>
      <c r="D1214" s="275" t="s">
        <v>47</v>
      </c>
      <c r="E1214" s="278" t="s">
        <v>2653</v>
      </c>
    </row>
    <row r="1215" spans="1:5" ht="36" x14ac:dyDescent="0.25">
      <c r="A1215" s="275" t="s">
        <v>2654</v>
      </c>
      <c r="B1215" s="276">
        <v>33450</v>
      </c>
      <c r="C1215" s="276">
        <v>32991.158000000003</v>
      </c>
      <c r="D1215" s="275" t="s">
        <v>43</v>
      </c>
      <c r="E1215" s="278" t="s">
        <v>2655</v>
      </c>
    </row>
    <row r="1216" spans="1:5" ht="84" x14ac:dyDescent="0.25">
      <c r="A1216" s="275" t="s">
        <v>2656</v>
      </c>
      <c r="B1216" s="276">
        <v>51269.5</v>
      </c>
      <c r="C1216" s="276">
        <v>48760.468999999997</v>
      </c>
      <c r="D1216" s="275" t="s">
        <v>47</v>
      </c>
      <c r="E1216" s="278" t="s">
        <v>2657</v>
      </c>
    </row>
    <row r="1217" spans="1:7" x14ac:dyDescent="0.25">
      <c r="A1217" s="206" t="s">
        <v>2567</v>
      </c>
      <c r="B1217" s="207"/>
      <c r="C1217" s="207"/>
      <c r="D1217" s="207"/>
      <c r="E1217" s="207"/>
    </row>
    <row r="1218" spans="1:7" ht="36" x14ac:dyDescent="0.25">
      <c r="A1218" s="275" t="s">
        <v>2658</v>
      </c>
      <c r="B1218" s="276">
        <v>17309</v>
      </c>
      <c r="C1218" s="276">
        <v>17257.617999999999</v>
      </c>
      <c r="D1218" s="275" t="s">
        <v>43</v>
      </c>
      <c r="E1218" s="278" t="s">
        <v>2659</v>
      </c>
    </row>
    <row r="1219" spans="1:7" ht="36" x14ac:dyDescent="0.25">
      <c r="A1219" s="275" t="s">
        <v>2660</v>
      </c>
      <c r="B1219" s="276">
        <v>9614</v>
      </c>
      <c r="C1219" s="276">
        <v>9463.0930000000008</v>
      </c>
      <c r="D1219" s="275" t="s">
        <v>43</v>
      </c>
      <c r="E1219" s="277" t="s">
        <v>2636</v>
      </c>
    </row>
    <row r="1220" spans="1:7" ht="36" x14ac:dyDescent="0.25">
      <c r="A1220" s="275" t="s">
        <v>2661</v>
      </c>
      <c r="B1220" s="276">
        <v>19231</v>
      </c>
      <c r="C1220" s="276">
        <v>19230</v>
      </c>
      <c r="D1220" s="275" t="s">
        <v>450</v>
      </c>
      <c r="E1220" s="277" t="s">
        <v>2569</v>
      </c>
    </row>
    <row r="1221" spans="1:7" ht="36" x14ac:dyDescent="0.25">
      <c r="A1221" s="275" t="s">
        <v>2662</v>
      </c>
      <c r="B1221" s="276">
        <v>38462</v>
      </c>
      <c r="C1221" s="276">
        <v>38462</v>
      </c>
      <c r="D1221" s="275" t="s">
        <v>450</v>
      </c>
      <c r="E1221" s="277" t="s">
        <v>2632</v>
      </c>
    </row>
    <row r="1222" spans="1:7" ht="24" x14ac:dyDescent="0.25">
      <c r="A1222" s="275" t="s">
        <v>2663</v>
      </c>
      <c r="B1222" s="276">
        <v>53000</v>
      </c>
      <c r="C1222" s="276">
        <v>53000</v>
      </c>
      <c r="D1222" s="275" t="s">
        <v>450</v>
      </c>
      <c r="E1222" s="277"/>
    </row>
    <row r="1223" spans="1:7" ht="120" x14ac:dyDescent="0.25">
      <c r="A1223" s="275" t="s">
        <v>2664</v>
      </c>
      <c r="B1223" s="276">
        <v>292862.59999999998</v>
      </c>
      <c r="C1223" s="276">
        <v>291950.565</v>
      </c>
      <c r="D1223" s="275" t="s">
        <v>62</v>
      </c>
      <c r="E1223" s="277" t="s">
        <v>2665</v>
      </c>
    </row>
    <row r="1224" spans="1:7" ht="24" x14ac:dyDescent="0.25">
      <c r="A1224" s="275" t="s">
        <v>2666</v>
      </c>
      <c r="B1224" s="276">
        <v>986810</v>
      </c>
      <c r="C1224" s="276">
        <v>943147.35536000005</v>
      </c>
      <c r="D1224" s="275" t="s">
        <v>43</v>
      </c>
      <c r="E1224" s="277" t="s">
        <v>2667</v>
      </c>
    </row>
    <row r="1225" spans="1:7" x14ac:dyDescent="0.25">
      <c r="A1225" s="335" t="s">
        <v>2668</v>
      </c>
      <c r="B1225" s="335"/>
      <c r="C1225" s="335"/>
      <c r="D1225" s="335"/>
      <c r="E1225" s="335"/>
    </row>
    <row r="1227" spans="1:7" x14ac:dyDescent="0.25">
      <c r="A1227" s="330" t="s">
        <v>2669</v>
      </c>
      <c r="B1227" s="330"/>
      <c r="C1227" s="330"/>
      <c r="D1227" s="330"/>
      <c r="E1227" s="330"/>
      <c r="F1227" s="330"/>
      <c r="G1227" s="330"/>
    </row>
    <row r="1228" spans="1:7" x14ac:dyDescent="0.25">
      <c r="A1228" s="331" t="s">
        <v>1280</v>
      </c>
      <c r="B1228" s="331"/>
      <c r="C1228" s="331"/>
      <c r="D1228" s="331"/>
      <c r="E1228" s="331"/>
      <c r="F1228" s="331"/>
      <c r="G1228" s="331"/>
    </row>
    <row r="1229" spans="1:7" x14ac:dyDescent="0.25">
      <c r="A1229" s="321" t="s">
        <v>12</v>
      </c>
      <c r="B1229" s="321"/>
      <c r="C1229" s="321"/>
      <c r="D1229" s="321"/>
      <c r="E1229" s="321"/>
      <c r="F1229" s="321"/>
      <c r="G1229" s="12"/>
    </row>
    <row r="1230" spans="1:7" ht="36.75" x14ac:dyDescent="0.25">
      <c r="A1230" s="13"/>
      <c r="B1230" s="152" t="s">
        <v>13</v>
      </c>
      <c r="C1230" s="152" t="s">
        <v>1281</v>
      </c>
      <c r="D1230" s="152" t="s">
        <v>15</v>
      </c>
      <c r="E1230" s="152" t="s">
        <v>16</v>
      </c>
      <c r="F1230" s="53" t="s">
        <v>17</v>
      </c>
      <c r="G1230" s="13"/>
    </row>
    <row r="1231" spans="1:7" x14ac:dyDescent="0.25">
      <c r="A1231" s="271" t="s">
        <v>2670</v>
      </c>
      <c r="B1231" s="193">
        <v>120800</v>
      </c>
      <c r="C1231" s="193">
        <v>0</v>
      </c>
      <c r="D1231" s="193">
        <v>120800</v>
      </c>
      <c r="E1231" s="193">
        <v>0</v>
      </c>
      <c r="F1231" s="233" t="s">
        <v>62</v>
      </c>
      <c r="G1231" s="270"/>
    </row>
    <row r="1232" spans="1:7" ht="36" x14ac:dyDescent="0.25">
      <c r="A1232" s="271" t="s">
        <v>2671</v>
      </c>
      <c r="B1232" s="193">
        <v>1000</v>
      </c>
      <c r="C1232" s="193">
        <v>0</v>
      </c>
      <c r="D1232" s="193">
        <v>50</v>
      </c>
      <c r="E1232" s="193">
        <v>950</v>
      </c>
      <c r="F1232" s="233" t="s">
        <v>1368</v>
      </c>
      <c r="G1232" s="270"/>
    </row>
    <row r="1233" spans="1:7" x14ac:dyDescent="0.25">
      <c r="A1233" s="271" t="s">
        <v>2672</v>
      </c>
      <c r="B1233" s="273">
        <v>9810</v>
      </c>
      <c r="C1233" s="273">
        <v>0</v>
      </c>
      <c r="D1233" s="273">
        <v>9151</v>
      </c>
      <c r="E1233" s="273">
        <v>659</v>
      </c>
      <c r="F1233" s="274" t="s">
        <v>1368</v>
      </c>
      <c r="G1233" s="234"/>
    </row>
    <row r="1234" spans="1:7" x14ac:dyDescent="0.25">
      <c r="A1234" s="271" t="s">
        <v>2673</v>
      </c>
      <c r="B1234" s="193">
        <v>600</v>
      </c>
      <c r="C1234" s="193">
        <v>0</v>
      </c>
      <c r="D1234" s="193">
        <v>500</v>
      </c>
      <c r="E1234" s="193">
        <v>100</v>
      </c>
      <c r="F1234" s="233" t="s">
        <v>1368</v>
      </c>
      <c r="G1234" s="270"/>
    </row>
    <row r="1235" spans="1:7" ht="24" x14ac:dyDescent="0.25">
      <c r="A1235" s="271" t="s">
        <v>2674</v>
      </c>
      <c r="B1235" s="193">
        <v>24400</v>
      </c>
      <c r="C1235" s="193">
        <v>300</v>
      </c>
      <c r="D1235" s="193">
        <v>6550</v>
      </c>
      <c r="E1235" s="193">
        <v>17550</v>
      </c>
      <c r="F1235" s="233" t="s">
        <v>2095</v>
      </c>
      <c r="G1235" s="270"/>
    </row>
    <row r="1236" spans="1:7" x14ac:dyDescent="0.25">
      <c r="A1236" s="57" t="s">
        <v>28</v>
      </c>
      <c r="B1236" s="230">
        <v>156610</v>
      </c>
      <c r="C1236" s="230">
        <v>300</v>
      </c>
      <c r="D1236" s="230">
        <v>137051</v>
      </c>
      <c r="E1236" s="230">
        <v>19259</v>
      </c>
      <c r="F1236" s="59"/>
      <c r="G1236" s="22"/>
    </row>
    <row r="1238" spans="1:7" x14ac:dyDescent="0.25">
      <c r="A1238" s="331" t="s">
        <v>1360</v>
      </c>
      <c r="B1238" s="331"/>
      <c r="C1238" s="331"/>
      <c r="D1238" s="331"/>
      <c r="E1238" s="331"/>
      <c r="F1238" s="331"/>
      <c r="G1238" s="331"/>
    </row>
    <row r="1239" spans="1:7" x14ac:dyDescent="0.25">
      <c r="A1239" s="321" t="s">
        <v>12</v>
      </c>
      <c r="B1239" s="321"/>
      <c r="C1239" s="321"/>
      <c r="D1239" s="321"/>
      <c r="E1239" s="321"/>
      <c r="F1239" s="321"/>
      <c r="G1239" s="12"/>
    </row>
    <row r="1240" spans="1:7" ht="36.75" x14ac:dyDescent="0.25">
      <c r="A1240" s="13"/>
      <c r="B1240" s="152" t="s">
        <v>13</v>
      </c>
      <c r="C1240" s="152" t="s">
        <v>1281</v>
      </c>
      <c r="D1240" s="152" t="s">
        <v>15</v>
      </c>
      <c r="E1240" s="152" t="s">
        <v>16</v>
      </c>
      <c r="F1240" s="53" t="s">
        <v>17</v>
      </c>
      <c r="G1240" s="13"/>
    </row>
    <row r="1241" spans="1:7" ht="48" x14ac:dyDescent="0.25">
      <c r="A1241" s="154" t="s">
        <v>2675</v>
      </c>
      <c r="B1241" s="193">
        <v>2642</v>
      </c>
      <c r="C1241" s="193">
        <v>274</v>
      </c>
      <c r="D1241" s="193">
        <v>2368</v>
      </c>
      <c r="E1241" s="193">
        <v>0</v>
      </c>
      <c r="F1241" s="233" t="s">
        <v>1365</v>
      </c>
      <c r="G1241" s="234" t="s">
        <v>2676</v>
      </c>
    </row>
    <row r="1242" spans="1:7" ht="48" x14ac:dyDescent="0.25">
      <c r="A1242" s="154" t="s">
        <v>2677</v>
      </c>
      <c r="B1242" s="193">
        <v>21382</v>
      </c>
      <c r="C1242" s="193">
        <v>13548</v>
      </c>
      <c r="D1242" s="193">
        <v>4100</v>
      </c>
      <c r="E1242" s="193">
        <v>3734</v>
      </c>
      <c r="F1242" s="233" t="s">
        <v>1368</v>
      </c>
      <c r="G1242" s="234" t="s">
        <v>2678</v>
      </c>
    </row>
    <row r="1243" spans="1:7" ht="36" x14ac:dyDescent="0.25">
      <c r="A1243" s="154" t="s">
        <v>2679</v>
      </c>
      <c r="B1243" s="193">
        <v>20000</v>
      </c>
      <c r="C1243" s="193">
        <v>16998</v>
      </c>
      <c r="D1243" s="193">
        <v>3002</v>
      </c>
      <c r="E1243" s="193">
        <v>0</v>
      </c>
      <c r="F1243" s="233" t="s">
        <v>1365</v>
      </c>
      <c r="G1243" s="234" t="s">
        <v>2680</v>
      </c>
    </row>
    <row r="1244" spans="1:7" ht="24" x14ac:dyDescent="0.25">
      <c r="A1244" s="154" t="s">
        <v>2681</v>
      </c>
      <c r="B1244" s="193">
        <v>59900</v>
      </c>
      <c r="C1244" s="193">
        <v>0</v>
      </c>
      <c r="D1244" s="193">
        <v>19000</v>
      </c>
      <c r="E1244" s="193">
        <v>40900</v>
      </c>
      <c r="F1244" s="233" t="s">
        <v>2249</v>
      </c>
      <c r="G1244" s="234" t="s">
        <v>2171</v>
      </c>
    </row>
    <row r="1245" spans="1:7" x14ac:dyDescent="0.25">
      <c r="A1245" s="57" t="s">
        <v>34</v>
      </c>
      <c r="B1245" s="194">
        <v>83924</v>
      </c>
      <c r="C1245" s="194">
        <v>13822</v>
      </c>
      <c r="D1245" s="194">
        <v>25468</v>
      </c>
      <c r="E1245" s="194">
        <v>44634</v>
      </c>
      <c r="F1245" s="231"/>
      <c r="G1245" s="162"/>
    </row>
    <row r="1246" spans="1:7" x14ac:dyDescent="0.25">
      <c r="A1246" s="57" t="s">
        <v>2682</v>
      </c>
      <c r="B1246" s="194">
        <v>83924</v>
      </c>
      <c r="C1246" s="194">
        <v>13822</v>
      </c>
      <c r="D1246" s="194">
        <v>25468</v>
      </c>
      <c r="E1246" s="194">
        <v>44634</v>
      </c>
      <c r="F1246" s="231"/>
      <c r="G1246" s="162"/>
    </row>
    <row r="1247" spans="1:7" ht="72" x14ac:dyDescent="0.25">
      <c r="A1247" s="154" t="s">
        <v>1726</v>
      </c>
      <c r="B1247" s="193" t="s">
        <v>1727</v>
      </c>
      <c r="C1247" s="193" t="s">
        <v>1727</v>
      </c>
      <c r="D1247" s="232">
        <v>135156.41191</v>
      </c>
      <c r="E1247" s="193" t="s">
        <v>1727</v>
      </c>
      <c r="F1247" s="233" t="s">
        <v>19</v>
      </c>
      <c r="G1247" s="234" t="s">
        <v>2683</v>
      </c>
    </row>
    <row r="1248" spans="1:7" ht="24" x14ac:dyDescent="0.25">
      <c r="A1248" s="57" t="s">
        <v>2684</v>
      </c>
      <c r="B1248" s="192"/>
      <c r="C1248" s="192"/>
      <c r="D1248" s="130">
        <v>160624.41191</v>
      </c>
      <c r="E1248" s="192"/>
      <c r="F1248" s="59"/>
      <c r="G1248" s="22"/>
    </row>
    <row r="1249" spans="1:7" x14ac:dyDescent="0.25">
      <c r="A1249" s="325" t="s">
        <v>2685</v>
      </c>
      <c r="B1249" s="325"/>
      <c r="C1249" s="325"/>
      <c r="D1249" s="325"/>
      <c r="E1249" s="325"/>
      <c r="F1249" s="325"/>
      <c r="G1249" s="325"/>
    </row>
    <row r="1251" spans="1:7" x14ac:dyDescent="0.25">
      <c r="A1251" s="326" t="s">
        <v>37</v>
      </c>
      <c r="B1251" s="326"/>
      <c r="C1251" s="326"/>
      <c r="D1251" s="326"/>
      <c r="E1251" s="326"/>
    </row>
    <row r="1252" spans="1:7" ht="36.75" x14ac:dyDescent="0.25">
      <c r="A1252" s="188" t="s">
        <v>30</v>
      </c>
      <c r="B1252" s="235" t="s">
        <v>13</v>
      </c>
      <c r="C1252" s="235" t="s">
        <v>14</v>
      </c>
      <c r="D1252" s="53" t="s">
        <v>39</v>
      </c>
      <c r="E1252" s="190" t="s">
        <v>36</v>
      </c>
    </row>
    <row r="1253" spans="1:7" ht="24" x14ac:dyDescent="0.25">
      <c r="A1253" s="41" t="s">
        <v>2686</v>
      </c>
      <c r="B1253" s="153">
        <v>2625</v>
      </c>
      <c r="C1253" s="153">
        <v>2624</v>
      </c>
      <c r="D1253" s="113" t="s">
        <v>1736</v>
      </c>
      <c r="E1253" s="151"/>
    </row>
    <row r="1254" spans="1:7" x14ac:dyDescent="0.25">
      <c r="A1254" s="324" t="s">
        <v>2687</v>
      </c>
      <c r="B1254" s="324"/>
      <c r="C1254" s="324"/>
      <c r="D1254" s="324"/>
      <c r="E1254" s="324"/>
    </row>
    <row r="1256" spans="1:7" x14ac:dyDescent="0.25">
      <c r="A1256" s="330" t="s">
        <v>2688</v>
      </c>
      <c r="B1256" s="330"/>
      <c r="C1256" s="330"/>
      <c r="D1256" s="330"/>
      <c r="E1256" s="330"/>
      <c r="F1256" s="330"/>
      <c r="G1256" s="330"/>
    </row>
    <row r="1257" spans="1:7" x14ac:dyDescent="0.25">
      <c r="A1257" s="331" t="s">
        <v>1280</v>
      </c>
      <c r="B1257" s="331"/>
      <c r="C1257" s="331"/>
      <c r="D1257" s="331"/>
      <c r="E1257" s="331"/>
      <c r="F1257" s="331"/>
      <c r="G1257" s="331"/>
    </row>
    <row r="1258" spans="1:7" x14ac:dyDescent="0.25">
      <c r="A1258" s="321" t="s">
        <v>12</v>
      </c>
      <c r="B1258" s="321"/>
      <c r="C1258" s="321"/>
      <c r="D1258" s="321"/>
      <c r="E1258" s="321"/>
      <c r="F1258" s="321"/>
      <c r="G1258" s="12"/>
    </row>
    <row r="1259" spans="1:7" ht="36.75" x14ac:dyDescent="0.25">
      <c r="A1259" s="13"/>
      <c r="B1259" s="152" t="s">
        <v>13</v>
      </c>
      <c r="C1259" s="152" t="s">
        <v>1281</v>
      </c>
      <c r="D1259" s="152" t="s">
        <v>15</v>
      </c>
      <c r="E1259" s="152" t="s">
        <v>16</v>
      </c>
      <c r="F1259" s="53" t="s">
        <v>17</v>
      </c>
      <c r="G1259" s="13"/>
    </row>
    <row r="1260" spans="1:7" x14ac:dyDescent="0.25">
      <c r="A1260" s="271" t="s">
        <v>2689</v>
      </c>
      <c r="B1260" s="193">
        <v>532</v>
      </c>
      <c r="C1260" s="193">
        <v>0</v>
      </c>
      <c r="D1260" s="193">
        <v>60</v>
      </c>
      <c r="E1260" s="193">
        <v>472</v>
      </c>
      <c r="F1260" s="233" t="s">
        <v>2095</v>
      </c>
      <c r="G1260" s="270"/>
    </row>
    <row r="1261" spans="1:7" ht="36" x14ac:dyDescent="0.25">
      <c r="A1261" s="271" t="s">
        <v>2690</v>
      </c>
      <c r="B1261" s="193">
        <v>305</v>
      </c>
      <c r="C1261" s="193">
        <v>0</v>
      </c>
      <c r="D1261" s="193">
        <v>305</v>
      </c>
      <c r="E1261" s="193">
        <v>0</v>
      </c>
      <c r="F1261" s="233" t="s">
        <v>1365</v>
      </c>
      <c r="G1261" s="270"/>
    </row>
    <row r="1262" spans="1:7" x14ac:dyDescent="0.25">
      <c r="A1262" s="57" t="s">
        <v>28</v>
      </c>
      <c r="B1262" s="130">
        <v>837</v>
      </c>
      <c r="C1262" s="130">
        <v>0</v>
      </c>
      <c r="D1262" s="130">
        <v>365</v>
      </c>
      <c r="E1262" s="130">
        <v>472</v>
      </c>
      <c r="F1262" s="59"/>
      <c r="G1262" s="22"/>
    </row>
    <row r="1263" spans="1:7" x14ac:dyDescent="0.25">
      <c r="A1263" s="322" t="s">
        <v>2691</v>
      </c>
      <c r="B1263" s="322"/>
      <c r="C1263" s="322"/>
      <c r="D1263" s="322"/>
      <c r="E1263" s="322"/>
      <c r="F1263" s="322"/>
      <c r="G1263" s="12"/>
    </row>
    <row r="1265" spans="1:7" x14ac:dyDescent="0.25">
      <c r="A1265" s="331" t="s">
        <v>1360</v>
      </c>
      <c r="B1265" s="331"/>
      <c r="C1265" s="331"/>
      <c r="D1265" s="331"/>
      <c r="E1265" s="331"/>
      <c r="F1265" s="331"/>
      <c r="G1265" s="331"/>
    </row>
    <row r="1266" spans="1:7" x14ac:dyDescent="0.25">
      <c r="A1266" s="321" t="s">
        <v>12</v>
      </c>
      <c r="B1266" s="321"/>
      <c r="C1266" s="321"/>
      <c r="D1266" s="321"/>
      <c r="E1266" s="321"/>
      <c r="F1266" s="321"/>
      <c r="G1266" s="12"/>
    </row>
    <row r="1267" spans="1:7" ht="36.75" x14ac:dyDescent="0.25">
      <c r="A1267" s="13"/>
      <c r="B1267" s="152" t="s">
        <v>13</v>
      </c>
      <c r="C1267" s="152" t="s">
        <v>1281</v>
      </c>
      <c r="D1267" s="152" t="s">
        <v>15</v>
      </c>
      <c r="E1267" s="152" t="s">
        <v>16</v>
      </c>
      <c r="F1267" s="53" t="s">
        <v>17</v>
      </c>
      <c r="G1267" s="13"/>
    </row>
    <row r="1268" spans="1:7" ht="36.75" x14ac:dyDescent="0.25">
      <c r="A1268" s="271" t="s">
        <v>2692</v>
      </c>
      <c r="B1268" s="193">
        <v>491</v>
      </c>
      <c r="C1268" s="193">
        <v>201</v>
      </c>
      <c r="D1268" s="193">
        <v>290</v>
      </c>
      <c r="E1268" s="193">
        <v>0</v>
      </c>
      <c r="F1268" s="233" t="s">
        <v>1365</v>
      </c>
      <c r="G1268" s="272" t="s">
        <v>2693</v>
      </c>
    </row>
    <row r="1269" spans="1:7" ht="24" x14ac:dyDescent="0.25">
      <c r="A1269" s="271" t="s">
        <v>2694</v>
      </c>
      <c r="B1269" s="193">
        <v>2650</v>
      </c>
      <c r="C1269" s="193">
        <v>1600</v>
      </c>
      <c r="D1269" s="193">
        <v>350</v>
      </c>
      <c r="E1269" s="193">
        <v>700</v>
      </c>
      <c r="F1269" s="233" t="s">
        <v>1370</v>
      </c>
      <c r="G1269" s="272" t="s">
        <v>1371</v>
      </c>
    </row>
    <row r="1270" spans="1:7" ht="24.75" x14ac:dyDescent="0.25">
      <c r="A1270" s="271" t="s">
        <v>2695</v>
      </c>
      <c r="B1270" s="193">
        <v>13928</v>
      </c>
      <c r="C1270" s="193">
        <v>1933</v>
      </c>
      <c r="D1270" s="193">
        <v>6173</v>
      </c>
      <c r="E1270" s="193">
        <v>5822</v>
      </c>
      <c r="F1270" s="233" t="s">
        <v>2696</v>
      </c>
      <c r="G1270" s="272" t="s">
        <v>2697</v>
      </c>
    </row>
    <row r="1271" spans="1:7" x14ac:dyDescent="0.25">
      <c r="A1271" s="271" t="s">
        <v>2698</v>
      </c>
      <c r="B1271" s="193">
        <v>450</v>
      </c>
      <c r="C1271" s="193">
        <v>150</v>
      </c>
      <c r="D1271" s="193">
        <v>150</v>
      </c>
      <c r="E1271" s="193">
        <v>150</v>
      </c>
      <c r="F1271" s="233" t="s">
        <v>1368</v>
      </c>
      <c r="G1271" s="272" t="s">
        <v>1371</v>
      </c>
    </row>
    <row r="1272" spans="1:7" x14ac:dyDescent="0.25">
      <c r="A1272" s="271" t="s">
        <v>2699</v>
      </c>
      <c r="B1272" s="193">
        <v>16481</v>
      </c>
      <c r="C1272" s="193">
        <v>473</v>
      </c>
      <c r="D1272" s="193">
        <v>8611</v>
      </c>
      <c r="E1272" s="193">
        <v>7397</v>
      </c>
      <c r="F1272" s="233" t="s">
        <v>1368</v>
      </c>
      <c r="G1272" s="272" t="s">
        <v>1371</v>
      </c>
    </row>
    <row r="1273" spans="1:7" x14ac:dyDescent="0.25">
      <c r="A1273" s="57" t="s">
        <v>34</v>
      </c>
      <c r="B1273" s="130">
        <v>34000</v>
      </c>
      <c r="C1273" s="130">
        <v>4357</v>
      </c>
      <c r="D1273" s="130">
        <v>15574</v>
      </c>
      <c r="E1273" s="130">
        <v>14069</v>
      </c>
      <c r="F1273" s="191"/>
      <c r="G1273" s="22"/>
    </row>
    <row r="1274" spans="1:7" x14ac:dyDescent="0.25">
      <c r="A1274" s="57" t="s">
        <v>2700</v>
      </c>
      <c r="B1274" s="130">
        <v>34000</v>
      </c>
      <c r="C1274" s="130">
        <v>4357</v>
      </c>
      <c r="D1274" s="130">
        <v>15574</v>
      </c>
      <c r="E1274" s="130">
        <v>14069</v>
      </c>
      <c r="F1274" s="191"/>
      <c r="G1274" s="22"/>
    </row>
    <row r="1275" spans="1:7" x14ac:dyDescent="0.25">
      <c r="A1275" s="154" t="s">
        <v>1726</v>
      </c>
      <c r="B1275" s="155" t="s">
        <v>1727</v>
      </c>
      <c r="C1275" s="155" t="s">
        <v>1727</v>
      </c>
      <c r="D1275" s="155">
        <v>1834</v>
      </c>
      <c r="E1275" s="155" t="s">
        <v>1727</v>
      </c>
      <c r="F1275" s="66" t="s">
        <v>19</v>
      </c>
      <c r="G1275" s="22"/>
    </row>
    <row r="1276" spans="1:7" x14ac:dyDescent="0.25">
      <c r="A1276" s="57" t="s">
        <v>2701</v>
      </c>
      <c r="B1276" s="192"/>
      <c r="C1276" s="192"/>
      <c r="D1276" s="130">
        <v>17408</v>
      </c>
      <c r="E1276" s="192"/>
      <c r="F1276" s="191"/>
      <c r="G1276" s="35"/>
    </row>
    <row r="1277" spans="1:7" x14ac:dyDescent="0.25">
      <c r="A1277" s="325" t="s">
        <v>2691</v>
      </c>
      <c r="B1277" s="325"/>
      <c r="C1277" s="325"/>
      <c r="D1277" s="325"/>
      <c r="E1277" s="325"/>
      <c r="F1277" s="325"/>
      <c r="G1277" s="325"/>
    </row>
    <row r="1279" spans="1:7" x14ac:dyDescent="0.25">
      <c r="A1279" s="326" t="s">
        <v>37</v>
      </c>
      <c r="B1279" s="326"/>
      <c r="C1279" s="326"/>
      <c r="D1279" s="326"/>
      <c r="E1279" s="326"/>
    </row>
    <row r="1280" spans="1:7" ht="36.75" x14ac:dyDescent="0.25">
      <c r="A1280" s="188" t="s">
        <v>2051</v>
      </c>
      <c r="B1280" s="235" t="s">
        <v>13</v>
      </c>
      <c r="C1280" s="235" t="s">
        <v>14</v>
      </c>
      <c r="D1280" s="53" t="s">
        <v>39</v>
      </c>
      <c r="E1280" s="190" t="s">
        <v>36</v>
      </c>
    </row>
    <row r="1281" spans="1:7" x14ac:dyDescent="0.25">
      <c r="A1281" s="268" t="s">
        <v>2702</v>
      </c>
      <c r="B1281" s="193">
        <v>2080</v>
      </c>
      <c r="C1281" s="193">
        <v>2080</v>
      </c>
      <c r="D1281" s="233" t="s">
        <v>450</v>
      </c>
      <c r="E1281" s="270"/>
    </row>
    <row r="1282" spans="1:7" x14ac:dyDescent="0.25">
      <c r="A1282" s="268" t="s">
        <v>2703</v>
      </c>
      <c r="B1282" s="193">
        <v>300</v>
      </c>
      <c r="C1282" s="193">
        <v>300</v>
      </c>
      <c r="D1282" s="233" t="s">
        <v>450</v>
      </c>
      <c r="E1282" s="270"/>
    </row>
    <row r="1283" spans="1:7" x14ac:dyDescent="0.25">
      <c r="A1283" s="324" t="s">
        <v>2704</v>
      </c>
      <c r="B1283" s="324"/>
      <c r="C1283" s="324"/>
      <c r="D1283" s="324"/>
      <c r="E1283" s="324"/>
    </row>
    <row r="1285" spans="1:7" x14ac:dyDescent="0.25">
      <c r="A1285" s="319" t="s">
        <v>2705</v>
      </c>
      <c r="B1285" s="319"/>
      <c r="C1285" s="319"/>
      <c r="D1285" s="319"/>
      <c r="E1285" s="319"/>
      <c r="F1285" s="319"/>
      <c r="G1285" s="319"/>
    </row>
    <row r="1286" spans="1:7" x14ac:dyDescent="0.25">
      <c r="A1286" s="320" t="s">
        <v>1280</v>
      </c>
      <c r="B1286" s="320"/>
      <c r="C1286" s="320"/>
      <c r="D1286" s="320"/>
      <c r="E1286" s="320"/>
      <c r="F1286" s="320"/>
      <c r="G1286" s="320"/>
    </row>
    <row r="1287" spans="1:7" x14ac:dyDescent="0.25">
      <c r="A1287" s="321" t="s">
        <v>12</v>
      </c>
      <c r="B1287" s="321"/>
      <c r="C1287" s="321"/>
      <c r="D1287" s="321"/>
      <c r="E1287" s="321"/>
      <c r="F1287" s="321"/>
      <c r="G1287" s="12"/>
    </row>
    <row r="1288" spans="1:7" ht="36" x14ac:dyDescent="0.25">
      <c r="A1288" s="13"/>
      <c r="B1288" s="143" t="s">
        <v>13</v>
      </c>
      <c r="C1288" s="143" t="s">
        <v>1281</v>
      </c>
      <c r="D1288" s="143" t="s">
        <v>15</v>
      </c>
      <c r="E1288" s="143" t="s">
        <v>16</v>
      </c>
      <c r="F1288" s="15" t="s">
        <v>17</v>
      </c>
      <c r="G1288" s="13"/>
    </row>
    <row r="1289" spans="1:7" ht="24" x14ac:dyDescent="0.25">
      <c r="A1289" s="31" t="s">
        <v>2706</v>
      </c>
      <c r="B1289" s="48">
        <v>12281</v>
      </c>
      <c r="C1289" s="48">
        <v>0</v>
      </c>
      <c r="D1289" s="48">
        <v>5418</v>
      </c>
      <c r="E1289" s="48">
        <v>6863</v>
      </c>
      <c r="F1289" s="32" t="s">
        <v>1370</v>
      </c>
      <c r="G1289" s="33"/>
    </row>
    <row r="1290" spans="1:7" x14ac:dyDescent="0.25">
      <c r="A1290" s="268" t="s">
        <v>2707</v>
      </c>
      <c r="B1290" s="256">
        <v>152</v>
      </c>
      <c r="C1290" s="256">
        <v>152</v>
      </c>
      <c r="D1290" s="256">
        <v>0</v>
      </c>
      <c r="E1290" s="256">
        <v>0</v>
      </c>
      <c r="F1290" s="257" t="s">
        <v>450</v>
      </c>
      <c r="G1290" s="33"/>
    </row>
    <row r="1291" spans="1:7" x14ac:dyDescent="0.25">
      <c r="A1291" s="268" t="s">
        <v>2708</v>
      </c>
      <c r="B1291" s="256">
        <v>10222</v>
      </c>
      <c r="C1291" s="256">
        <v>0</v>
      </c>
      <c r="D1291" s="256">
        <v>8099</v>
      </c>
      <c r="E1291" s="256">
        <v>2123</v>
      </c>
      <c r="F1291" s="257" t="s">
        <v>1370</v>
      </c>
      <c r="G1291" s="33"/>
    </row>
    <row r="1292" spans="1:7" ht="24" x14ac:dyDescent="0.25">
      <c r="A1292" s="268" t="s">
        <v>2709</v>
      </c>
      <c r="B1292" s="256">
        <v>1400</v>
      </c>
      <c r="C1292" s="256">
        <v>0</v>
      </c>
      <c r="D1292" s="256">
        <v>1400</v>
      </c>
      <c r="E1292" s="256">
        <v>0</v>
      </c>
      <c r="F1292" s="257" t="s">
        <v>1365</v>
      </c>
      <c r="G1292" s="33"/>
    </row>
    <row r="1293" spans="1:7" ht="24" x14ac:dyDescent="0.25">
      <c r="A1293" s="268" t="s">
        <v>2710</v>
      </c>
      <c r="B1293" s="256">
        <v>978</v>
      </c>
      <c r="C1293" s="256">
        <v>0</v>
      </c>
      <c r="D1293" s="256">
        <v>978</v>
      </c>
      <c r="E1293" s="256">
        <v>0</v>
      </c>
      <c r="F1293" s="257" t="s">
        <v>1362</v>
      </c>
      <c r="G1293" s="33"/>
    </row>
    <row r="1294" spans="1:7" ht="24" x14ac:dyDescent="0.25">
      <c r="A1294" s="31" t="s">
        <v>2711</v>
      </c>
      <c r="B1294" s="48">
        <v>35000</v>
      </c>
      <c r="C1294" s="48">
        <v>0</v>
      </c>
      <c r="D1294" s="48">
        <v>10000</v>
      </c>
      <c r="E1294" s="48">
        <v>25000</v>
      </c>
      <c r="F1294" s="32" t="s">
        <v>2513</v>
      </c>
      <c r="G1294" s="33"/>
    </row>
    <row r="1295" spans="1:7" ht="24" x14ac:dyDescent="0.25">
      <c r="A1295" s="31" t="s">
        <v>2712</v>
      </c>
      <c r="B1295" s="48">
        <v>29000</v>
      </c>
      <c r="C1295" s="48">
        <v>0</v>
      </c>
      <c r="D1295" s="48">
        <v>15425</v>
      </c>
      <c r="E1295" s="48">
        <v>13575</v>
      </c>
      <c r="F1295" s="32" t="s">
        <v>1373</v>
      </c>
      <c r="G1295" s="33"/>
    </row>
    <row r="1296" spans="1:7" x14ac:dyDescent="0.25">
      <c r="A1296" s="20" t="s">
        <v>28</v>
      </c>
      <c r="B1296" s="46">
        <v>89033</v>
      </c>
      <c r="C1296" s="46">
        <v>152</v>
      </c>
      <c r="D1296" s="46">
        <v>41320</v>
      </c>
      <c r="E1296" s="46">
        <v>47561</v>
      </c>
      <c r="F1296" s="22"/>
      <c r="G1296" s="22"/>
    </row>
    <row r="1297" spans="1:7" x14ac:dyDescent="0.25">
      <c r="A1297" s="322" t="s">
        <v>2713</v>
      </c>
      <c r="B1297" s="322"/>
      <c r="C1297" s="322"/>
      <c r="D1297" s="322"/>
      <c r="E1297" s="322"/>
      <c r="F1297" s="322"/>
      <c r="G1297" s="12"/>
    </row>
    <row r="1299" spans="1:7" x14ac:dyDescent="0.25">
      <c r="A1299" s="320" t="s">
        <v>1360</v>
      </c>
      <c r="B1299" s="320"/>
      <c r="C1299" s="320"/>
      <c r="D1299" s="320"/>
      <c r="E1299" s="320"/>
      <c r="F1299" s="320"/>
      <c r="G1299" s="320"/>
    </row>
    <row r="1300" spans="1:7" x14ac:dyDescent="0.25">
      <c r="A1300" s="321" t="s">
        <v>12</v>
      </c>
      <c r="B1300" s="321"/>
      <c r="C1300" s="321"/>
      <c r="D1300" s="321"/>
      <c r="E1300" s="321"/>
      <c r="F1300" s="321"/>
      <c r="G1300" s="12"/>
    </row>
    <row r="1301" spans="1:7" ht="36" x14ac:dyDescent="0.25">
      <c r="A1301" s="13"/>
      <c r="B1301" s="143" t="s">
        <v>13</v>
      </c>
      <c r="C1301" s="143" t="s">
        <v>1281</v>
      </c>
      <c r="D1301" s="143" t="s">
        <v>15</v>
      </c>
      <c r="E1301" s="143" t="s">
        <v>16</v>
      </c>
      <c r="F1301" s="15" t="s">
        <v>17</v>
      </c>
      <c r="G1301" s="13"/>
    </row>
    <row r="1302" spans="1:7" x14ac:dyDescent="0.25">
      <c r="A1302" s="31" t="s">
        <v>2714</v>
      </c>
      <c r="B1302" s="48">
        <v>1295</v>
      </c>
      <c r="C1302" s="48">
        <v>1035</v>
      </c>
      <c r="D1302" s="48">
        <v>260</v>
      </c>
      <c r="E1302" s="48">
        <v>0</v>
      </c>
      <c r="F1302" s="32" t="s">
        <v>1365</v>
      </c>
      <c r="G1302" s="36"/>
    </row>
    <row r="1303" spans="1:7" x14ac:dyDescent="0.25">
      <c r="A1303" s="31" t="s">
        <v>2715</v>
      </c>
      <c r="B1303" s="48">
        <v>152396</v>
      </c>
      <c r="C1303" s="48">
        <v>23133</v>
      </c>
      <c r="D1303" s="48">
        <v>98380</v>
      </c>
      <c r="E1303" s="48">
        <v>30883</v>
      </c>
      <c r="F1303" s="32" t="s">
        <v>1402</v>
      </c>
      <c r="G1303" s="36"/>
    </row>
    <row r="1304" spans="1:7" ht="24" x14ac:dyDescent="0.25">
      <c r="A1304" s="268" t="s">
        <v>2716</v>
      </c>
      <c r="B1304" s="256">
        <v>6900</v>
      </c>
      <c r="C1304" s="256">
        <v>5980</v>
      </c>
      <c r="D1304" s="256">
        <v>920</v>
      </c>
      <c r="E1304" s="256">
        <v>0</v>
      </c>
      <c r="F1304" s="257" t="s">
        <v>1365</v>
      </c>
      <c r="G1304" s="234" t="s">
        <v>2717</v>
      </c>
    </row>
    <row r="1305" spans="1:7" ht="48" x14ac:dyDescent="0.25">
      <c r="A1305" s="268" t="s">
        <v>2718</v>
      </c>
      <c r="B1305" s="256">
        <v>61720</v>
      </c>
      <c r="C1305" s="256">
        <v>28211</v>
      </c>
      <c r="D1305" s="256">
        <v>27816</v>
      </c>
      <c r="E1305" s="256">
        <v>5693</v>
      </c>
      <c r="F1305" s="257" t="s">
        <v>64</v>
      </c>
      <c r="G1305" s="234" t="s">
        <v>2719</v>
      </c>
    </row>
    <row r="1306" spans="1:7" ht="36" x14ac:dyDescent="0.25">
      <c r="A1306" s="268" t="s">
        <v>2720</v>
      </c>
      <c r="B1306" s="256">
        <v>12493</v>
      </c>
      <c r="C1306" s="256">
        <v>12493</v>
      </c>
      <c r="D1306" s="256">
        <v>0</v>
      </c>
      <c r="E1306" s="256">
        <v>0</v>
      </c>
      <c r="F1306" s="257" t="s">
        <v>370</v>
      </c>
      <c r="G1306" s="234" t="s">
        <v>2721</v>
      </c>
    </row>
    <row r="1307" spans="1:7" ht="24" x14ac:dyDescent="0.25">
      <c r="A1307" s="268" t="s">
        <v>2722</v>
      </c>
      <c r="B1307" s="256">
        <v>1250</v>
      </c>
      <c r="C1307" s="256">
        <v>690</v>
      </c>
      <c r="D1307" s="256">
        <v>560</v>
      </c>
      <c r="E1307" s="256">
        <v>0</v>
      </c>
      <c r="F1307" s="257" t="s">
        <v>1365</v>
      </c>
      <c r="G1307" s="234" t="s">
        <v>433</v>
      </c>
    </row>
    <row r="1308" spans="1:7" ht="24" x14ac:dyDescent="0.25">
      <c r="A1308" s="268" t="s">
        <v>2723</v>
      </c>
      <c r="B1308" s="256">
        <v>9100</v>
      </c>
      <c r="C1308" s="256">
        <v>5330</v>
      </c>
      <c r="D1308" s="256">
        <v>3770</v>
      </c>
      <c r="E1308" s="256">
        <v>0</v>
      </c>
      <c r="F1308" s="257" t="s">
        <v>1365</v>
      </c>
      <c r="G1308" s="234" t="s">
        <v>433</v>
      </c>
    </row>
    <row r="1309" spans="1:7" ht="24" x14ac:dyDescent="0.25">
      <c r="A1309" s="268" t="s">
        <v>2724</v>
      </c>
      <c r="B1309" s="256">
        <v>4850</v>
      </c>
      <c r="C1309" s="256">
        <v>4850</v>
      </c>
      <c r="D1309" s="256">
        <v>0</v>
      </c>
      <c r="E1309" s="256">
        <v>0</v>
      </c>
      <c r="F1309" s="257" t="s">
        <v>1365</v>
      </c>
      <c r="G1309" s="234" t="s">
        <v>2725</v>
      </c>
    </row>
    <row r="1310" spans="1:7" ht="24" x14ac:dyDescent="0.25">
      <c r="A1310" s="268" t="s">
        <v>2726</v>
      </c>
      <c r="B1310" s="256">
        <v>4500</v>
      </c>
      <c r="C1310" s="256">
        <v>2790</v>
      </c>
      <c r="D1310" s="256">
        <v>1710</v>
      </c>
      <c r="E1310" s="256">
        <v>0</v>
      </c>
      <c r="F1310" s="257" t="s">
        <v>1365</v>
      </c>
      <c r="G1310" s="234" t="s">
        <v>433</v>
      </c>
    </row>
    <row r="1311" spans="1:7" ht="24" x14ac:dyDescent="0.25">
      <c r="A1311" s="268" t="s">
        <v>2727</v>
      </c>
      <c r="B1311" s="256">
        <v>1738</v>
      </c>
      <c r="C1311" s="256">
        <v>1627</v>
      </c>
      <c r="D1311" s="256">
        <v>111</v>
      </c>
      <c r="E1311" s="256">
        <v>0</v>
      </c>
      <c r="F1311" s="257" t="s">
        <v>1365</v>
      </c>
      <c r="G1311" s="234" t="s">
        <v>2728</v>
      </c>
    </row>
    <row r="1312" spans="1:7" ht="24" x14ac:dyDescent="0.25">
      <c r="A1312" s="268" t="s">
        <v>2729</v>
      </c>
      <c r="B1312" s="256">
        <v>950</v>
      </c>
      <c r="C1312" s="256">
        <v>710</v>
      </c>
      <c r="D1312" s="256">
        <v>240</v>
      </c>
      <c r="E1312" s="256">
        <v>0</v>
      </c>
      <c r="F1312" s="257" t="s">
        <v>1365</v>
      </c>
      <c r="G1312" s="234" t="s">
        <v>433</v>
      </c>
    </row>
    <row r="1313" spans="1:7" ht="24" x14ac:dyDescent="0.25">
      <c r="A1313" s="268" t="s">
        <v>2730</v>
      </c>
      <c r="B1313" s="256">
        <v>13670</v>
      </c>
      <c r="C1313" s="256">
        <v>10251</v>
      </c>
      <c r="D1313" s="256">
        <v>3419</v>
      </c>
      <c r="E1313" s="256">
        <v>0</v>
      </c>
      <c r="F1313" s="257" t="s">
        <v>1365</v>
      </c>
      <c r="G1313" s="234" t="s">
        <v>2731</v>
      </c>
    </row>
    <row r="1314" spans="1:7" x14ac:dyDescent="0.25">
      <c r="A1314" s="268" t="s">
        <v>2732</v>
      </c>
      <c r="B1314" s="256">
        <v>271128</v>
      </c>
      <c r="C1314" s="256">
        <v>2000</v>
      </c>
      <c r="D1314" s="256">
        <v>18000</v>
      </c>
      <c r="E1314" s="256">
        <v>251128</v>
      </c>
      <c r="F1314" s="257" t="s">
        <v>1288</v>
      </c>
      <c r="G1314" s="234" t="s">
        <v>2138</v>
      </c>
    </row>
    <row r="1315" spans="1:7" x14ac:dyDescent="0.25">
      <c r="A1315" s="268" t="s">
        <v>2733</v>
      </c>
      <c r="B1315" s="256">
        <v>2000</v>
      </c>
      <c r="C1315" s="256">
        <v>2000</v>
      </c>
      <c r="D1315" s="256">
        <v>0</v>
      </c>
      <c r="E1315" s="256">
        <v>0</v>
      </c>
      <c r="F1315" s="257" t="s">
        <v>40</v>
      </c>
      <c r="G1315" s="234" t="s">
        <v>2089</v>
      </c>
    </row>
    <row r="1316" spans="1:7" x14ac:dyDescent="0.25">
      <c r="A1316" s="268" t="s">
        <v>2734</v>
      </c>
      <c r="B1316" s="256">
        <v>6721</v>
      </c>
      <c r="C1316" s="256">
        <v>1291</v>
      </c>
      <c r="D1316" s="256">
        <v>5430</v>
      </c>
      <c r="E1316" s="256">
        <v>0</v>
      </c>
      <c r="F1316" s="257" t="s">
        <v>1365</v>
      </c>
      <c r="G1316" s="234"/>
    </row>
    <row r="1317" spans="1:7" ht="36" x14ac:dyDescent="0.25">
      <c r="A1317" s="268" t="s">
        <v>2735</v>
      </c>
      <c r="B1317" s="256">
        <v>7234</v>
      </c>
      <c r="C1317" s="256">
        <v>7062</v>
      </c>
      <c r="D1317" s="256">
        <v>172</v>
      </c>
      <c r="E1317" s="256">
        <v>0</v>
      </c>
      <c r="F1317" s="257" t="s">
        <v>1375</v>
      </c>
      <c r="G1317" s="234" t="s">
        <v>2736</v>
      </c>
    </row>
    <row r="1318" spans="1:7" x14ac:dyDescent="0.25">
      <c r="A1318" s="268" t="s">
        <v>2737</v>
      </c>
      <c r="B1318" s="256">
        <v>5041</v>
      </c>
      <c r="C1318" s="256">
        <v>2138.6509999999998</v>
      </c>
      <c r="D1318" s="256">
        <v>2902.3490000000002</v>
      </c>
      <c r="E1318" s="256">
        <v>0</v>
      </c>
      <c r="F1318" s="257" t="s">
        <v>370</v>
      </c>
      <c r="G1318" s="234"/>
    </row>
    <row r="1319" spans="1:7" x14ac:dyDescent="0.25">
      <c r="A1319" s="268" t="s">
        <v>2738</v>
      </c>
      <c r="B1319" s="256">
        <v>16300</v>
      </c>
      <c r="C1319" s="256">
        <v>300</v>
      </c>
      <c r="D1319" s="256">
        <v>9700</v>
      </c>
      <c r="E1319" s="256">
        <v>6300</v>
      </c>
      <c r="F1319" s="257" t="s">
        <v>1368</v>
      </c>
      <c r="G1319" s="234" t="s">
        <v>2089</v>
      </c>
    </row>
    <row r="1320" spans="1:7" ht="24" x14ac:dyDescent="0.25">
      <c r="A1320" s="268" t="s">
        <v>2739</v>
      </c>
      <c r="B1320" s="256">
        <v>9860</v>
      </c>
      <c r="C1320" s="256">
        <v>8572</v>
      </c>
      <c r="D1320" s="256">
        <v>1288</v>
      </c>
      <c r="E1320" s="256">
        <v>0</v>
      </c>
      <c r="F1320" s="257" t="s">
        <v>370</v>
      </c>
      <c r="G1320" s="234" t="s">
        <v>2089</v>
      </c>
    </row>
    <row r="1321" spans="1:7" ht="24" x14ac:dyDescent="0.25">
      <c r="A1321" s="268" t="s">
        <v>2740</v>
      </c>
      <c r="B1321" s="256">
        <v>2570</v>
      </c>
      <c r="C1321" s="256">
        <v>1930</v>
      </c>
      <c r="D1321" s="256">
        <v>640</v>
      </c>
      <c r="E1321" s="256">
        <v>0</v>
      </c>
      <c r="F1321" s="257" t="s">
        <v>1365</v>
      </c>
      <c r="G1321" s="234" t="s">
        <v>433</v>
      </c>
    </row>
    <row r="1322" spans="1:7" x14ac:dyDescent="0.25">
      <c r="A1322" s="20" t="s">
        <v>34</v>
      </c>
      <c r="B1322" s="46">
        <v>591716</v>
      </c>
      <c r="C1322" s="46">
        <v>122393.651</v>
      </c>
      <c r="D1322" s="46">
        <v>175318.34899999999</v>
      </c>
      <c r="E1322" s="46">
        <v>294004</v>
      </c>
      <c r="F1322" s="22"/>
      <c r="G1322" s="22"/>
    </row>
    <row r="1323" spans="1:7" x14ac:dyDescent="0.25">
      <c r="A1323" s="20" t="s">
        <v>2741</v>
      </c>
      <c r="B1323" s="46">
        <v>591716</v>
      </c>
      <c r="C1323" s="46">
        <v>122393.651</v>
      </c>
      <c r="D1323" s="46">
        <v>175318.34899999999</v>
      </c>
      <c r="E1323" s="46">
        <v>294004</v>
      </c>
      <c r="F1323" s="22"/>
      <c r="G1323" s="22"/>
    </row>
    <row r="1324" spans="1:7" x14ac:dyDescent="0.25">
      <c r="A1324" s="31" t="s">
        <v>1726</v>
      </c>
      <c r="B1324" s="48" t="s">
        <v>1727</v>
      </c>
      <c r="C1324" s="48" t="s">
        <v>1727</v>
      </c>
      <c r="D1324" s="236">
        <v>46092.012000000017</v>
      </c>
      <c r="E1324" s="48" t="s">
        <v>1727</v>
      </c>
      <c r="F1324" s="32" t="s">
        <v>19</v>
      </c>
      <c r="G1324" s="22"/>
    </row>
    <row r="1325" spans="1:7" x14ac:dyDescent="0.25">
      <c r="A1325" s="20" t="s">
        <v>2742</v>
      </c>
      <c r="B1325" s="237"/>
      <c r="C1325" s="237"/>
      <c r="D1325" s="46">
        <v>221410.361</v>
      </c>
      <c r="E1325" s="237"/>
      <c r="F1325" s="22"/>
      <c r="G1325" s="22"/>
    </row>
    <row r="1326" spans="1:7" x14ac:dyDescent="0.25">
      <c r="A1326" s="322" t="s">
        <v>2713</v>
      </c>
      <c r="B1326" s="322"/>
      <c r="C1326" s="322"/>
      <c r="D1326" s="322"/>
      <c r="E1326" s="322"/>
      <c r="F1326" s="322"/>
      <c r="G1326" s="322"/>
    </row>
    <row r="1328" spans="1:7" x14ac:dyDescent="0.25">
      <c r="A1328" s="323" t="s">
        <v>37</v>
      </c>
      <c r="B1328" s="323"/>
      <c r="C1328" s="323"/>
      <c r="D1328" s="323"/>
      <c r="E1328" s="323"/>
    </row>
    <row r="1329" spans="1:7" ht="36" x14ac:dyDescent="0.25">
      <c r="A1329" s="29" t="s">
        <v>30</v>
      </c>
      <c r="B1329" s="15" t="s">
        <v>13</v>
      </c>
      <c r="C1329" s="15" t="s">
        <v>14</v>
      </c>
      <c r="D1329" s="15" t="s">
        <v>39</v>
      </c>
      <c r="E1329" s="13" t="s">
        <v>36</v>
      </c>
    </row>
    <row r="1330" spans="1:7" ht="156" x14ac:dyDescent="0.25">
      <c r="A1330" s="268" t="s">
        <v>2743</v>
      </c>
      <c r="B1330" s="256">
        <v>12000</v>
      </c>
      <c r="C1330" s="256">
        <v>12000</v>
      </c>
      <c r="D1330" s="256" t="s">
        <v>2744</v>
      </c>
      <c r="E1330" s="269" t="s">
        <v>2745</v>
      </c>
    </row>
    <row r="1331" spans="1:7" ht="24" x14ac:dyDescent="0.25">
      <c r="A1331" s="268" t="s">
        <v>2746</v>
      </c>
      <c r="B1331" s="256">
        <v>2466</v>
      </c>
      <c r="C1331" s="256">
        <v>2466</v>
      </c>
      <c r="D1331" s="256" t="s">
        <v>1738</v>
      </c>
      <c r="E1331" s="269"/>
    </row>
    <row r="1332" spans="1:7" x14ac:dyDescent="0.25">
      <c r="A1332" s="268" t="s">
        <v>2747</v>
      </c>
      <c r="B1332" s="256">
        <v>68090</v>
      </c>
      <c r="C1332" s="256">
        <v>67371</v>
      </c>
      <c r="D1332" s="256" t="s">
        <v>754</v>
      </c>
      <c r="E1332" s="269"/>
    </row>
    <row r="1333" spans="1:7" ht="72" x14ac:dyDescent="0.25">
      <c r="A1333" s="268" t="s">
        <v>2748</v>
      </c>
      <c r="B1333" s="256">
        <v>8000</v>
      </c>
      <c r="C1333" s="256">
        <v>8000</v>
      </c>
      <c r="D1333" s="256" t="s">
        <v>754</v>
      </c>
      <c r="E1333" s="269" t="s">
        <v>2749</v>
      </c>
    </row>
    <row r="1334" spans="1:7" ht="36" x14ac:dyDescent="0.25">
      <c r="A1334" s="261" t="s">
        <v>2092</v>
      </c>
      <c r="B1334" s="262" t="s">
        <v>13</v>
      </c>
      <c r="C1334" s="262" t="s">
        <v>14</v>
      </c>
      <c r="D1334" s="262" t="s">
        <v>39</v>
      </c>
      <c r="E1334" s="262" t="s">
        <v>36</v>
      </c>
    </row>
    <row r="1335" spans="1:7" ht="24" x14ac:dyDescent="0.25">
      <c r="A1335" s="268" t="s">
        <v>2396</v>
      </c>
      <c r="B1335" s="256">
        <v>3802</v>
      </c>
      <c r="C1335" s="256">
        <v>3802</v>
      </c>
      <c r="D1335" s="256" t="s">
        <v>450</v>
      </c>
      <c r="E1335" s="269"/>
    </row>
    <row r="1336" spans="1:7" ht="84" x14ac:dyDescent="0.25">
      <c r="A1336" s="268" t="s">
        <v>2750</v>
      </c>
      <c r="B1336" s="256">
        <v>41948</v>
      </c>
      <c r="C1336" s="256">
        <v>41897</v>
      </c>
      <c r="D1336" s="256" t="s">
        <v>450</v>
      </c>
      <c r="E1336" s="269" t="s">
        <v>2751</v>
      </c>
    </row>
    <row r="1337" spans="1:7" x14ac:dyDescent="0.25">
      <c r="A1337" s="268" t="s">
        <v>2752</v>
      </c>
      <c r="B1337" s="256">
        <v>10501</v>
      </c>
      <c r="C1337" s="256">
        <v>10501</v>
      </c>
      <c r="D1337" s="256" t="s">
        <v>450</v>
      </c>
      <c r="E1337" s="270"/>
    </row>
    <row r="1338" spans="1:7" x14ac:dyDescent="0.25">
      <c r="A1338" s="324" t="s">
        <v>2753</v>
      </c>
      <c r="B1338" s="324"/>
      <c r="C1338" s="324"/>
      <c r="D1338" s="324"/>
      <c r="E1338" s="324"/>
    </row>
    <row r="1340" spans="1:7" x14ac:dyDescent="0.25">
      <c r="A1340" s="346" t="s">
        <v>2754</v>
      </c>
      <c r="B1340" s="346"/>
      <c r="C1340" s="346"/>
      <c r="D1340" s="346"/>
      <c r="E1340" s="346"/>
      <c r="F1340" s="346"/>
      <c r="G1340" s="346"/>
    </row>
    <row r="1341" spans="1:7" x14ac:dyDescent="0.25">
      <c r="A1341" s="332" t="s">
        <v>1280</v>
      </c>
      <c r="B1341" s="332"/>
      <c r="C1341" s="332"/>
      <c r="D1341" s="332"/>
      <c r="E1341" s="332"/>
      <c r="F1341" s="332"/>
      <c r="G1341" s="332"/>
    </row>
    <row r="1342" spans="1:7" x14ac:dyDescent="0.25">
      <c r="A1342" s="333" t="s">
        <v>12</v>
      </c>
      <c r="B1342" s="333"/>
      <c r="C1342" s="333"/>
      <c r="D1342" s="333"/>
      <c r="E1342" s="333"/>
      <c r="F1342" s="333"/>
      <c r="G1342" s="167"/>
    </row>
    <row r="1343" spans="1:7" ht="36" x14ac:dyDescent="0.25">
      <c r="A1343" s="168"/>
      <c r="B1343" s="229" t="s">
        <v>13</v>
      </c>
      <c r="C1343" s="229" t="s">
        <v>1281</v>
      </c>
      <c r="D1343" s="229" t="s">
        <v>15</v>
      </c>
      <c r="E1343" s="229" t="s">
        <v>16</v>
      </c>
      <c r="F1343" s="176" t="s">
        <v>17</v>
      </c>
      <c r="G1343" s="168"/>
    </row>
    <row r="1344" spans="1:7" ht="24" x14ac:dyDescent="0.25">
      <c r="A1344" s="266" t="s">
        <v>2755</v>
      </c>
      <c r="B1344" s="258">
        <v>4653</v>
      </c>
      <c r="C1344" s="258">
        <v>0</v>
      </c>
      <c r="D1344" s="258">
        <v>4653</v>
      </c>
      <c r="E1344" s="258">
        <v>0</v>
      </c>
      <c r="F1344" s="265" t="s">
        <v>1365</v>
      </c>
      <c r="G1344" s="267"/>
    </row>
    <row r="1345" spans="1:7" x14ac:dyDescent="0.25">
      <c r="A1345" s="266" t="s">
        <v>2756</v>
      </c>
      <c r="B1345" s="258">
        <v>12750</v>
      </c>
      <c r="C1345" s="258">
        <v>0</v>
      </c>
      <c r="D1345" s="258">
        <v>12750</v>
      </c>
      <c r="E1345" s="258">
        <v>0</v>
      </c>
      <c r="F1345" s="265" t="s">
        <v>1365</v>
      </c>
      <c r="G1345" s="267"/>
    </row>
    <row r="1346" spans="1:7" x14ac:dyDescent="0.25">
      <c r="A1346" s="266" t="s">
        <v>2757</v>
      </c>
      <c r="B1346" s="258">
        <v>5491</v>
      </c>
      <c r="C1346" s="258">
        <v>0</v>
      </c>
      <c r="D1346" s="258">
        <v>5491</v>
      </c>
      <c r="E1346" s="258">
        <v>0</v>
      </c>
      <c r="F1346" s="265" t="s">
        <v>1365</v>
      </c>
      <c r="G1346" s="267"/>
    </row>
    <row r="1347" spans="1:7" x14ac:dyDescent="0.25">
      <c r="A1347" s="266" t="s">
        <v>2758</v>
      </c>
      <c r="B1347" s="258">
        <v>813</v>
      </c>
      <c r="C1347" s="258">
        <v>0</v>
      </c>
      <c r="D1347" s="258">
        <v>813</v>
      </c>
      <c r="E1347" s="258">
        <v>0</v>
      </c>
      <c r="F1347" s="265" t="s">
        <v>1365</v>
      </c>
      <c r="G1347" s="267"/>
    </row>
    <row r="1348" spans="1:7" ht="24" x14ac:dyDescent="0.25">
      <c r="A1348" s="266" t="s">
        <v>2759</v>
      </c>
      <c r="B1348" s="258">
        <v>1251</v>
      </c>
      <c r="C1348" s="258">
        <v>1251</v>
      </c>
      <c r="D1348" s="258">
        <v>0</v>
      </c>
      <c r="E1348" s="258">
        <v>0</v>
      </c>
      <c r="F1348" s="265" t="s">
        <v>40</v>
      </c>
      <c r="G1348" s="267"/>
    </row>
    <row r="1349" spans="1:7" x14ac:dyDescent="0.25">
      <c r="A1349" s="266" t="s">
        <v>2760</v>
      </c>
      <c r="B1349" s="258">
        <v>4700</v>
      </c>
      <c r="C1349" s="258">
        <v>0</v>
      </c>
      <c r="D1349" s="258">
        <v>950</v>
      </c>
      <c r="E1349" s="258">
        <v>3750</v>
      </c>
      <c r="F1349" s="265" t="s">
        <v>71</v>
      </c>
      <c r="G1349" s="267"/>
    </row>
    <row r="1350" spans="1:7" x14ac:dyDescent="0.25">
      <c r="A1350" s="177" t="s">
        <v>28</v>
      </c>
      <c r="B1350" s="238">
        <v>29658</v>
      </c>
      <c r="C1350" s="238">
        <v>1251</v>
      </c>
      <c r="D1350" s="238">
        <v>24657</v>
      </c>
      <c r="E1350" s="238">
        <v>3750</v>
      </c>
      <c r="F1350" s="239"/>
      <c r="G1350" s="174"/>
    </row>
    <row r="1351" spans="1:7" x14ac:dyDescent="0.25">
      <c r="A1351" s="338" t="s">
        <v>2761</v>
      </c>
      <c r="B1351" s="338"/>
      <c r="C1351" s="338"/>
      <c r="D1351" s="338"/>
      <c r="E1351" s="338"/>
      <c r="F1351" s="338"/>
      <c r="G1351" s="167"/>
    </row>
    <row r="1353" spans="1:7" x14ac:dyDescent="0.25">
      <c r="A1353" s="332" t="s">
        <v>1360</v>
      </c>
      <c r="B1353" s="332"/>
      <c r="C1353" s="332"/>
      <c r="D1353" s="332"/>
      <c r="E1353" s="332"/>
      <c r="F1353" s="332"/>
      <c r="G1353" s="332"/>
    </row>
    <row r="1354" spans="1:7" x14ac:dyDescent="0.25">
      <c r="A1354" s="333" t="s">
        <v>12</v>
      </c>
      <c r="B1354" s="333"/>
      <c r="C1354" s="333"/>
      <c r="D1354" s="333"/>
      <c r="E1354" s="333"/>
      <c r="F1354" s="333"/>
      <c r="G1354" s="167"/>
    </row>
    <row r="1355" spans="1:7" ht="36" x14ac:dyDescent="0.25">
      <c r="A1355" s="168"/>
      <c r="B1355" s="229" t="s">
        <v>13</v>
      </c>
      <c r="C1355" s="229" t="s">
        <v>1281</v>
      </c>
      <c r="D1355" s="229" t="s">
        <v>15</v>
      </c>
      <c r="E1355" s="229" t="s">
        <v>16</v>
      </c>
      <c r="F1355" s="176" t="s">
        <v>17</v>
      </c>
      <c r="G1355" s="168"/>
    </row>
    <row r="1356" spans="1:7" ht="24" x14ac:dyDescent="0.25">
      <c r="A1356" s="180" t="s">
        <v>2762</v>
      </c>
      <c r="B1356" s="258">
        <v>4809</v>
      </c>
      <c r="C1356" s="258">
        <v>4809</v>
      </c>
      <c r="D1356" s="258">
        <v>0</v>
      </c>
      <c r="E1356" s="258">
        <v>0</v>
      </c>
      <c r="F1356" s="265" t="s">
        <v>1365</v>
      </c>
      <c r="G1356" s="259" t="s">
        <v>2763</v>
      </c>
    </row>
    <row r="1357" spans="1:7" x14ac:dyDescent="0.25">
      <c r="A1357" s="180" t="s">
        <v>2764</v>
      </c>
      <c r="B1357" s="258">
        <v>12381</v>
      </c>
      <c r="C1357" s="258">
        <v>2693</v>
      </c>
      <c r="D1357" s="258">
        <v>9688</v>
      </c>
      <c r="E1357" s="258">
        <v>0</v>
      </c>
      <c r="F1357" s="265" t="s">
        <v>1365</v>
      </c>
      <c r="G1357" s="259"/>
    </row>
    <row r="1358" spans="1:7" x14ac:dyDescent="0.25">
      <c r="A1358" s="180" t="s">
        <v>2765</v>
      </c>
      <c r="B1358" s="258">
        <v>10875.39</v>
      </c>
      <c r="C1358" s="258">
        <v>7925</v>
      </c>
      <c r="D1358" s="258">
        <v>2950.39</v>
      </c>
      <c r="E1358" s="258">
        <v>0</v>
      </c>
      <c r="F1358" s="265" t="s">
        <v>1362</v>
      </c>
      <c r="G1358" s="259" t="s">
        <v>2766</v>
      </c>
    </row>
    <row r="1359" spans="1:7" x14ac:dyDescent="0.25">
      <c r="A1359" s="180" t="s">
        <v>2767</v>
      </c>
      <c r="B1359" s="258">
        <v>818</v>
      </c>
      <c r="C1359" s="258">
        <v>818</v>
      </c>
      <c r="D1359" s="258">
        <v>0</v>
      </c>
      <c r="E1359" s="258">
        <v>0</v>
      </c>
      <c r="F1359" s="265" t="s">
        <v>40</v>
      </c>
      <c r="G1359" s="260"/>
    </row>
    <row r="1360" spans="1:7" ht="36" x14ac:dyDescent="0.25">
      <c r="A1360" s="180" t="s">
        <v>2768</v>
      </c>
      <c r="B1360" s="258">
        <v>22117</v>
      </c>
      <c r="C1360" s="258">
        <v>2855</v>
      </c>
      <c r="D1360" s="258">
        <v>8445</v>
      </c>
      <c r="E1360" s="258">
        <v>10817</v>
      </c>
      <c r="F1360" s="265" t="s">
        <v>1370</v>
      </c>
      <c r="G1360" s="259" t="s">
        <v>2769</v>
      </c>
    </row>
    <row r="1361" spans="1:7" ht="24" x14ac:dyDescent="0.25">
      <c r="A1361" s="180" t="s">
        <v>2770</v>
      </c>
      <c r="B1361" s="258">
        <v>2500</v>
      </c>
      <c r="C1361" s="258">
        <v>110</v>
      </c>
      <c r="D1361" s="258">
        <v>2390</v>
      </c>
      <c r="E1361" s="258">
        <v>0</v>
      </c>
      <c r="F1361" s="265" t="s">
        <v>1424</v>
      </c>
      <c r="G1361" s="259"/>
    </row>
    <row r="1362" spans="1:7" x14ac:dyDescent="0.25">
      <c r="A1362" s="180" t="s">
        <v>2771</v>
      </c>
      <c r="B1362" s="258">
        <v>22489</v>
      </c>
      <c r="C1362" s="258">
        <v>5855</v>
      </c>
      <c r="D1362" s="258">
        <v>6559</v>
      </c>
      <c r="E1362" s="258">
        <v>10075</v>
      </c>
      <c r="F1362" s="265" t="s">
        <v>1370</v>
      </c>
      <c r="G1362" s="259"/>
    </row>
    <row r="1363" spans="1:7" ht="24" x14ac:dyDescent="0.25">
      <c r="A1363" s="180" t="s">
        <v>2772</v>
      </c>
      <c r="B1363" s="258">
        <v>41741</v>
      </c>
      <c r="C1363" s="258">
        <v>41440</v>
      </c>
      <c r="D1363" s="258">
        <v>301</v>
      </c>
      <c r="E1363" s="258">
        <v>0</v>
      </c>
      <c r="F1363" s="265" t="s">
        <v>1362</v>
      </c>
      <c r="G1363" s="259"/>
    </row>
    <row r="1364" spans="1:7" ht="24" x14ac:dyDescent="0.25">
      <c r="A1364" s="180" t="s">
        <v>2773</v>
      </c>
      <c r="B1364" s="258">
        <v>1530</v>
      </c>
      <c r="C1364" s="258">
        <v>100</v>
      </c>
      <c r="D1364" s="258">
        <v>1000</v>
      </c>
      <c r="E1364" s="258">
        <v>430</v>
      </c>
      <c r="F1364" s="265" t="s">
        <v>1424</v>
      </c>
      <c r="G1364" s="259" t="s">
        <v>2424</v>
      </c>
    </row>
    <row r="1365" spans="1:7" ht="24" x14ac:dyDescent="0.25">
      <c r="A1365" s="180" t="s">
        <v>2774</v>
      </c>
      <c r="B1365" s="258">
        <v>10050</v>
      </c>
      <c r="C1365" s="258">
        <v>10050</v>
      </c>
      <c r="D1365" s="258">
        <v>0</v>
      </c>
      <c r="E1365" s="258">
        <v>0</v>
      </c>
      <c r="F1365" s="265" t="s">
        <v>1379</v>
      </c>
      <c r="G1365" s="259" t="s">
        <v>2775</v>
      </c>
    </row>
    <row r="1366" spans="1:7" ht="48" x14ac:dyDescent="0.25">
      <c r="A1366" s="180" t="s">
        <v>2776</v>
      </c>
      <c r="B1366" s="258">
        <v>8717</v>
      </c>
      <c r="C1366" s="258">
        <v>2773</v>
      </c>
      <c r="D1366" s="258">
        <v>5650</v>
      </c>
      <c r="E1366" s="258">
        <v>294</v>
      </c>
      <c r="F1366" s="265" t="s">
        <v>1387</v>
      </c>
      <c r="G1366" s="259" t="s">
        <v>2777</v>
      </c>
    </row>
    <row r="1367" spans="1:7" ht="48" x14ac:dyDescent="0.25">
      <c r="A1367" s="180" t="s">
        <v>2778</v>
      </c>
      <c r="B1367" s="258">
        <v>7736</v>
      </c>
      <c r="C1367" s="258">
        <v>1964</v>
      </c>
      <c r="D1367" s="258">
        <v>5772</v>
      </c>
      <c r="E1367" s="258">
        <v>0</v>
      </c>
      <c r="F1367" s="265" t="s">
        <v>1402</v>
      </c>
      <c r="G1367" s="259" t="s">
        <v>2779</v>
      </c>
    </row>
    <row r="1368" spans="1:7" ht="24" x14ac:dyDescent="0.25">
      <c r="A1368" s="180" t="s">
        <v>2780</v>
      </c>
      <c r="B1368" s="258">
        <v>5446.3</v>
      </c>
      <c r="C1368" s="258">
        <v>3000</v>
      </c>
      <c r="D1368" s="258">
        <v>2446.3000000000002</v>
      </c>
      <c r="E1368" s="258">
        <v>0</v>
      </c>
      <c r="F1368" s="265" t="s">
        <v>49</v>
      </c>
      <c r="G1368" s="259" t="s">
        <v>433</v>
      </c>
    </row>
    <row r="1369" spans="1:7" ht="24" x14ac:dyDescent="0.25">
      <c r="A1369" s="180" t="s">
        <v>2781</v>
      </c>
      <c r="B1369" s="258">
        <v>1764</v>
      </c>
      <c r="C1369" s="258">
        <v>1140</v>
      </c>
      <c r="D1369" s="258">
        <v>624</v>
      </c>
      <c r="E1369" s="258">
        <v>0</v>
      </c>
      <c r="F1369" s="265" t="s">
        <v>1368</v>
      </c>
      <c r="G1369" s="259" t="s">
        <v>2782</v>
      </c>
    </row>
    <row r="1370" spans="1:7" ht="48" x14ac:dyDescent="0.25">
      <c r="A1370" s="180" t="s">
        <v>2783</v>
      </c>
      <c r="B1370" s="258">
        <v>38577</v>
      </c>
      <c r="C1370" s="258">
        <v>32577</v>
      </c>
      <c r="D1370" s="258">
        <v>6000</v>
      </c>
      <c r="E1370" s="258">
        <v>0</v>
      </c>
      <c r="F1370" s="265" t="s">
        <v>1362</v>
      </c>
      <c r="G1370" s="259" t="s">
        <v>2784</v>
      </c>
    </row>
    <row r="1371" spans="1:7" ht="24" x14ac:dyDescent="0.25">
      <c r="A1371" s="180" t="s">
        <v>2785</v>
      </c>
      <c r="B1371" s="258">
        <v>5000</v>
      </c>
      <c r="C1371" s="258">
        <v>2887</v>
      </c>
      <c r="D1371" s="258">
        <v>2113</v>
      </c>
      <c r="E1371" s="258">
        <v>0</v>
      </c>
      <c r="F1371" s="265" t="s">
        <v>1379</v>
      </c>
      <c r="G1371" s="259" t="s">
        <v>2775</v>
      </c>
    </row>
    <row r="1372" spans="1:7" ht="24" x14ac:dyDescent="0.25">
      <c r="A1372" s="180" t="s">
        <v>2786</v>
      </c>
      <c r="B1372" s="258">
        <v>7437</v>
      </c>
      <c r="C1372" s="258">
        <v>7437</v>
      </c>
      <c r="D1372" s="258">
        <v>0</v>
      </c>
      <c r="E1372" s="258">
        <v>0</v>
      </c>
      <c r="F1372" s="265" t="s">
        <v>1362</v>
      </c>
      <c r="G1372" s="259" t="s">
        <v>2763</v>
      </c>
    </row>
    <row r="1373" spans="1:7" ht="24" x14ac:dyDescent="0.25">
      <c r="A1373" s="180" t="s">
        <v>2787</v>
      </c>
      <c r="B1373" s="258">
        <v>3750</v>
      </c>
      <c r="C1373" s="258">
        <v>1541</v>
      </c>
      <c r="D1373" s="258">
        <v>2209</v>
      </c>
      <c r="E1373" s="258">
        <v>0</v>
      </c>
      <c r="F1373" s="265" t="s">
        <v>1402</v>
      </c>
      <c r="G1373" s="259" t="s">
        <v>2788</v>
      </c>
    </row>
    <row r="1374" spans="1:7" ht="24" x14ac:dyDescent="0.25">
      <c r="A1374" s="180" t="s">
        <v>2789</v>
      </c>
      <c r="B1374" s="258">
        <v>3350</v>
      </c>
      <c r="C1374" s="258">
        <v>231</v>
      </c>
      <c r="D1374" s="258">
        <v>3119</v>
      </c>
      <c r="E1374" s="258">
        <v>0</v>
      </c>
      <c r="F1374" s="265" t="s">
        <v>40</v>
      </c>
      <c r="G1374" s="259" t="s">
        <v>2790</v>
      </c>
    </row>
    <row r="1375" spans="1:7" ht="48" x14ac:dyDescent="0.25">
      <c r="A1375" s="180" t="s">
        <v>2791</v>
      </c>
      <c r="B1375" s="258">
        <v>10970</v>
      </c>
      <c r="C1375" s="258">
        <v>9433</v>
      </c>
      <c r="D1375" s="258">
        <v>1537</v>
      </c>
      <c r="E1375" s="258">
        <v>0</v>
      </c>
      <c r="F1375" s="265" t="s">
        <v>1362</v>
      </c>
      <c r="G1375" s="259" t="s">
        <v>2792</v>
      </c>
    </row>
    <row r="1376" spans="1:7" ht="24" x14ac:dyDescent="0.25">
      <c r="A1376" s="180" t="s">
        <v>2793</v>
      </c>
      <c r="B1376" s="258">
        <v>3750</v>
      </c>
      <c r="C1376" s="258">
        <v>1568</v>
      </c>
      <c r="D1376" s="258">
        <v>1900</v>
      </c>
      <c r="E1376" s="258">
        <v>282</v>
      </c>
      <c r="F1376" s="265" t="s">
        <v>1402</v>
      </c>
      <c r="G1376" s="259" t="s">
        <v>2788</v>
      </c>
    </row>
    <row r="1377" spans="1:7" x14ac:dyDescent="0.25">
      <c r="A1377" s="177" t="s">
        <v>34</v>
      </c>
      <c r="B1377" s="238">
        <v>225807.69</v>
      </c>
      <c r="C1377" s="238">
        <v>141206</v>
      </c>
      <c r="D1377" s="238">
        <v>62703.69</v>
      </c>
      <c r="E1377" s="238">
        <v>21898</v>
      </c>
      <c r="F1377" s="174"/>
      <c r="G1377" s="174"/>
    </row>
    <row r="1378" spans="1:7" x14ac:dyDescent="0.25">
      <c r="A1378" s="177" t="s">
        <v>2794</v>
      </c>
      <c r="B1378" s="238">
        <v>225807.69</v>
      </c>
      <c r="C1378" s="238">
        <v>141206</v>
      </c>
      <c r="D1378" s="238">
        <v>62703.69</v>
      </c>
      <c r="E1378" s="238">
        <v>21898</v>
      </c>
      <c r="F1378" s="174"/>
      <c r="G1378" s="174"/>
    </row>
    <row r="1379" spans="1:7" x14ac:dyDescent="0.25">
      <c r="A1379" s="338" t="s">
        <v>2761</v>
      </c>
      <c r="B1379" s="338"/>
      <c r="C1379" s="338"/>
      <c r="D1379" s="338"/>
      <c r="E1379" s="338"/>
      <c r="F1379" s="338"/>
      <c r="G1379" s="338"/>
    </row>
    <row r="1381" spans="1:7" x14ac:dyDescent="0.25">
      <c r="A1381" s="345" t="s">
        <v>37</v>
      </c>
      <c r="B1381" s="345"/>
      <c r="C1381" s="345"/>
      <c r="D1381" s="345"/>
      <c r="E1381" s="345"/>
    </row>
    <row r="1382" spans="1:7" ht="36" x14ac:dyDescent="0.25">
      <c r="A1382" s="228" t="s">
        <v>30</v>
      </c>
      <c r="B1382" s="229" t="s">
        <v>13</v>
      </c>
      <c r="C1382" s="229" t="s">
        <v>14</v>
      </c>
      <c r="D1382" s="229" t="s">
        <v>39</v>
      </c>
      <c r="E1382" s="168" t="s">
        <v>36</v>
      </c>
    </row>
    <row r="1383" spans="1:7" ht="60" x14ac:dyDescent="0.25">
      <c r="A1383" s="180" t="s">
        <v>2795</v>
      </c>
      <c r="B1383" s="258">
        <v>5693</v>
      </c>
      <c r="C1383" s="258">
        <v>5693</v>
      </c>
      <c r="D1383" s="258" t="s">
        <v>370</v>
      </c>
      <c r="E1383" s="259" t="s">
        <v>2796</v>
      </c>
    </row>
    <row r="1384" spans="1:7" ht="60" x14ac:dyDescent="0.25">
      <c r="A1384" s="180" t="s">
        <v>2797</v>
      </c>
      <c r="B1384" s="258">
        <v>6238.5879999999997</v>
      </c>
      <c r="C1384" s="258">
        <v>6239</v>
      </c>
      <c r="D1384" s="258" t="s">
        <v>370</v>
      </c>
      <c r="E1384" s="259" t="s">
        <v>2798</v>
      </c>
    </row>
    <row r="1385" spans="1:7" x14ac:dyDescent="0.25">
      <c r="A1385" s="180" t="s">
        <v>2765</v>
      </c>
      <c r="B1385" s="258">
        <v>818</v>
      </c>
      <c r="C1385" s="258">
        <v>818</v>
      </c>
      <c r="D1385" s="258" t="s">
        <v>370</v>
      </c>
      <c r="E1385" s="260"/>
    </row>
    <row r="1386" spans="1:7" ht="36" x14ac:dyDescent="0.25">
      <c r="A1386" s="261" t="s">
        <v>2051</v>
      </c>
      <c r="B1386" s="262" t="s">
        <v>13</v>
      </c>
      <c r="C1386" s="262" t="s">
        <v>14</v>
      </c>
      <c r="D1386" s="262" t="s">
        <v>39</v>
      </c>
      <c r="E1386" s="262" t="s">
        <v>36</v>
      </c>
    </row>
    <row r="1387" spans="1:7" x14ac:dyDescent="0.25">
      <c r="A1387" s="180" t="s">
        <v>2799</v>
      </c>
      <c r="B1387" s="258">
        <v>12381</v>
      </c>
      <c r="C1387" s="258">
        <v>12381</v>
      </c>
      <c r="D1387" s="258" t="s">
        <v>43</v>
      </c>
      <c r="E1387" s="263"/>
    </row>
    <row r="1388" spans="1:7" ht="60" x14ac:dyDescent="0.25">
      <c r="A1388" s="180" t="s">
        <v>2800</v>
      </c>
      <c r="B1388" s="258">
        <v>11427</v>
      </c>
      <c r="C1388" s="258">
        <v>11427</v>
      </c>
      <c r="D1388" s="258" t="s">
        <v>43</v>
      </c>
      <c r="E1388" s="259" t="s">
        <v>2801</v>
      </c>
    </row>
    <row r="1389" spans="1:7" x14ac:dyDescent="0.25">
      <c r="A1389" s="180" t="s">
        <v>2802</v>
      </c>
      <c r="B1389" s="258">
        <v>2585</v>
      </c>
      <c r="C1389" s="258">
        <v>2585</v>
      </c>
      <c r="D1389" s="258" t="s">
        <v>43</v>
      </c>
      <c r="E1389" s="264"/>
    </row>
    <row r="1390" spans="1:7" x14ac:dyDescent="0.25">
      <c r="A1390" s="335" t="s">
        <v>2803</v>
      </c>
      <c r="B1390" s="335"/>
      <c r="C1390" s="335"/>
      <c r="D1390" s="335"/>
      <c r="E1390" s="335"/>
    </row>
    <row r="1392" spans="1:7" x14ac:dyDescent="0.25">
      <c r="A1392" s="319" t="s">
        <v>2804</v>
      </c>
      <c r="B1392" s="319"/>
      <c r="C1392" s="319"/>
      <c r="D1392" s="319"/>
      <c r="E1392" s="319"/>
      <c r="F1392" s="319"/>
      <c r="G1392" s="319"/>
    </row>
    <row r="1393" spans="1:7" x14ac:dyDescent="0.25">
      <c r="A1393" s="320" t="s">
        <v>1280</v>
      </c>
      <c r="B1393" s="320"/>
      <c r="C1393" s="320"/>
      <c r="D1393" s="320"/>
      <c r="E1393" s="320"/>
      <c r="F1393" s="320"/>
      <c r="G1393" s="320"/>
    </row>
    <row r="1394" spans="1:7" x14ac:dyDescent="0.25">
      <c r="A1394" s="321" t="s">
        <v>12</v>
      </c>
      <c r="B1394" s="321"/>
      <c r="C1394" s="321"/>
      <c r="D1394" s="321"/>
      <c r="E1394" s="321"/>
      <c r="F1394" s="321"/>
      <c r="G1394" s="12"/>
    </row>
    <row r="1395" spans="1:7" ht="36" x14ac:dyDescent="0.25">
      <c r="A1395" s="13"/>
      <c r="B1395" s="143" t="s">
        <v>13</v>
      </c>
      <c r="C1395" s="143" t="s">
        <v>1281</v>
      </c>
      <c r="D1395" s="143" t="s">
        <v>15</v>
      </c>
      <c r="E1395" s="143" t="s">
        <v>16</v>
      </c>
      <c r="F1395" s="15" t="s">
        <v>17</v>
      </c>
      <c r="G1395" s="13"/>
    </row>
    <row r="1396" spans="1:7" ht="24" x14ac:dyDescent="0.25">
      <c r="A1396" s="31" t="s">
        <v>2805</v>
      </c>
      <c r="B1396" s="48">
        <v>893</v>
      </c>
      <c r="C1396" s="48">
        <v>0</v>
      </c>
      <c r="D1396" s="48">
        <v>893</v>
      </c>
      <c r="E1396" s="48">
        <v>0</v>
      </c>
      <c r="F1396" s="32" t="s">
        <v>1365</v>
      </c>
      <c r="G1396" s="33"/>
    </row>
    <row r="1397" spans="1:7" x14ac:dyDescent="0.25">
      <c r="A1397" s="31" t="s">
        <v>2806</v>
      </c>
      <c r="B1397" s="48">
        <v>6128</v>
      </c>
      <c r="C1397" s="48">
        <v>0</v>
      </c>
      <c r="D1397" s="256">
        <v>0</v>
      </c>
      <c r="E1397" s="256">
        <v>6128</v>
      </c>
      <c r="F1397" s="257" t="s">
        <v>1368</v>
      </c>
      <c r="G1397" s="33"/>
    </row>
    <row r="1398" spans="1:7" x14ac:dyDescent="0.25">
      <c r="A1398" s="31" t="s">
        <v>2807</v>
      </c>
      <c r="B1398" s="48">
        <v>671</v>
      </c>
      <c r="C1398" s="48">
        <v>0</v>
      </c>
      <c r="D1398" s="48">
        <v>335</v>
      </c>
      <c r="E1398" s="48">
        <v>336</v>
      </c>
      <c r="F1398" s="32" t="s">
        <v>1368</v>
      </c>
      <c r="G1398" s="33"/>
    </row>
    <row r="1399" spans="1:7" x14ac:dyDescent="0.25">
      <c r="A1399" s="31" t="s">
        <v>2808</v>
      </c>
      <c r="B1399" s="48">
        <v>12740</v>
      </c>
      <c r="C1399" s="48">
        <v>0</v>
      </c>
      <c r="D1399" s="48">
        <v>2040</v>
      </c>
      <c r="E1399" s="48">
        <v>10700</v>
      </c>
      <c r="F1399" s="32" t="s">
        <v>2696</v>
      </c>
      <c r="G1399" s="33"/>
    </row>
    <row r="1400" spans="1:7" ht="24" x14ac:dyDescent="0.25">
      <c r="A1400" s="31" t="s">
        <v>2809</v>
      </c>
      <c r="B1400" s="48">
        <v>4505</v>
      </c>
      <c r="C1400" s="48">
        <v>0</v>
      </c>
      <c r="D1400" s="48">
        <v>1950</v>
      </c>
      <c r="E1400" s="48">
        <v>2555</v>
      </c>
      <c r="F1400" s="32" t="s">
        <v>1368</v>
      </c>
      <c r="G1400" s="33"/>
    </row>
    <row r="1401" spans="1:7" ht="24" x14ac:dyDescent="0.25">
      <c r="A1401" s="31" t="s">
        <v>2810</v>
      </c>
      <c r="B1401" s="48">
        <v>890</v>
      </c>
      <c r="C1401" s="48">
        <v>0</v>
      </c>
      <c r="D1401" s="48">
        <v>890</v>
      </c>
      <c r="E1401" s="48">
        <v>0</v>
      </c>
      <c r="F1401" s="32" t="s">
        <v>1365</v>
      </c>
      <c r="G1401" s="33"/>
    </row>
    <row r="1402" spans="1:7" x14ac:dyDescent="0.25">
      <c r="A1402" s="20" t="s">
        <v>28</v>
      </c>
      <c r="B1402" s="46">
        <v>25827</v>
      </c>
      <c r="C1402" s="46">
        <v>0</v>
      </c>
      <c r="D1402" s="46">
        <v>6108</v>
      </c>
      <c r="E1402" s="46">
        <v>19719</v>
      </c>
      <c r="F1402" s="22"/>
      <c r="G1402" s="22"/>
    </row>
    <row r="1403" spans="1:7" x14ac:dyDescent="0.25">
      <c r="A1403" s="322" t="s">
        <v>2811</v>
      </c>
      <c r="B1403" s="322"/>
      <c r="C1403" s="322"/>
      <c r="D1403" s="322"/>
      <c r="E1403" s="322"/>
      <c r="F1403" s="322"/>
      <c r="G1403" s="12"/>
    </row>
    <row r="1405" spans="1:7" x14ac:dyDescent="0.25">
      <c r="A1405" s="320" t="s">
        <v>1360</v>
      </c>
      <c r="B1405" s="320"/>
      <c r="C1405" s="320"/>
      <c r="D1405" s="320"/>
      <c r="E1405" s="320"/>
      <c r="F1405" s="320"/>
      <c r="G1405" s="320"/>
    </row>
    <row r="1406" spans="1:7" x14ac:dyDescent="0.25">
      <c r="A1406" s="321" t="s">
        <v>12</v>
      </c>
      <c r="B1406" s="321"/>
      <c r="C1406" s="321"/>
      <c r="D1406" s="321"/>
      <c r="E1406" s="321"/>
      <c r="F1406" s="321"/>
      <c r="G1406" s="12"/>
    </row>
    <row r="1407" spans="1:7" ht="36" x14ac:dyDescent="0.25">
      <c r="A1407" s="13"/>
      <c r="B1407" s="143" t="s">
        <v>13</v>
      </c>
      <c r="C1407" s="143" t="s">
        <v>1281</v>
      </c>
      <c r="D1407" s="143" t="s">
        <v>15</v>
      </c>
      <c r="E1407" s="143" t="s">
        <v>16</v>
      </c>
      <c r="F1407" s="15" t="s">
        <v>17</v>
      </c>
      <c r="G1407" s="13"/>
    </row>
    <row r="1408" spans="1:7" ht="24" x14ac:dyDescent="0.25">
      <c r="A1408" s="244" t="s">
        <v>2812</v>
      </c>
      <c r="B1408" s="245">
        <v>570</v>
      </c>
      <c r="C1408" s="245">
        <v>509</v>
      </c>
      <c r="D1408" s="245">
        <v>61</v>
      </c>
      <c r="E1408" s="245">
        <v>0</v>
      </c>
      <c r="F1408" s="246" t="s">
        <v>1365</v>
      </c>
      <c r="G1408" s="251" t="s">
        <v>2391</v>
      </c>
    </row>
    <row r="1409" spans="1:7" ht="24" x14ac:dyDescent="0.25">
      <c r="A1409" s="244" t="s">
        <v>2813</v>
      </c>
      <c r="B1409" s="245">
        <v>5600</v>
      </c>
      <c r="C1409" s="245">
        <v>31</v>
      </c>
      <c r="D1409" s="245">
        <v>1000</v>
      </c>
      <c r="E1409" s="245">
        <v>4569</v>
      </c>
      <c r="F1409" s="246" t="s">
        <v>1368</v>
      </c>
      <c r="G1409" s="251" t="s">
        <v>2814</v>
      </c>
    </row>
    <row r="1410" spans="1:7" x14ac:dyDescent="0.25">
      <c r="A1410" s="244" t="s">
        <v>2815</v>
      </c>
      <c r="B1410" s="245">
        <v>5739</v>
      </c>
      <c r="C1410" s="245">
        <v>535</v>
      </c>
      <c r="D1410" s="245">
        <v>1500</v>
      </c>
      <c r="E1410" s="245">
        <v>3704</v>
      </c>
      <c r="F1410" s="246" t="s">
        <v>1390</v>
      </c>
      <c r="G1410" s="250"/>
    </row>
    <row r="1411" spans="1:7" ht="24" x14ac:dyDescent="0.25">
      <c r="A1411" s="244" t="s">
        <v>2816</v>
      </c>
      <c r="B1411" s="245">
        <v>2340</v>
      </c>
      <c r="C1411" s="245">
        <v>0</v>
      </c>
      <c r="D1411" s="245">
        <v>50</v>
      </c>
      <c r="E1411" s="245">
        <v>2290</v>
      </c>
      <c r="F1411" s="246" t="s">
        <v>1368</v>
      </c>
      <c r="G1411" s="251" t="s">
        <v>2817</v>
      </c>
    </row>
    <row r="1412" spans="1:7" x14ac:dyDescent="0.25">
      <c r="A1412" s="244" t="s">
        <v>2818</v>
      </c>
      <c r="B1412" s="245">
        <v>1740</v>
      </c>
      <c r="C1412" s="245">
        <v>0</v>
      </c>
      <c r="D1412" s="245">
        <v>1740</v>
      </c>
      <c r="E1412" s="245">
        <v>0</v>
      </c>
      <c r="F1412" s="246" t="s">
        <v>1365</v>
      </c>
      <c r="G1412" s="251" t="s">
        <v>2819</v>
      </c>
    </row>
    <row r="1413" spans="1:7" ht="24" x14ac:dyDescent="0.25">
      <c r="A1413" s="244" t="s">
        <v>2820</v>
      </c>
      <c r="B1413" s="245">
        <v>9275</v>
      </c>
      <c r="C1413" s="245">
        <v>6</v>
      </c>
      <c r="D1413" s="245">
        <v>5035</v>
      </c>
      <c r="E1413" s="245">
        <v>4234</v>
      </c>
      <c r="F1413" s="246" t="s">
        <v>1368</v>
      </c>
      <c r="G1413" s="251" t="s">
        <v>2817</v>
      </c>
    </row>
    <row r="1414" spans="1:7" ht="24" x14ac:dyDescent="0.25">
      <c r="A1414" s="252" t="s">
        <v>2821</v>
      </c>
      <c r="B1414" s="253">
        <v>1500</v>
      </c>
      <c r="C1414" s="253">
        <v>53</v>
      </c>
      <c r="D1414" s="253">
        <v>1447</v>
      </c>
      <c r="E1414" s="253">
        <v>0</v>
      </c>
      <c r="F1414" s="254" t="s">
        <v>1365</v>
      </c>
      <c r="G1414" s="255" t="s">
        <v>2817</v>
      </c>
    </row>
    <row r="1415" spans="1:7" ht="24" x14ac:dyDescent="0.25">
      <c r="A1415" s="252" t="s">
        <v>2822</v>
      </c>
      <c r="B1415" s="253">
        <v>10120</v>
      </c>
      <c r="C1415" s="253">
        <v>5639</v>
      </c>
      <c r="D1415" s="253">
        <v>4481</v>
      </c>
      <c r="E1415" s="253">
        <v>0</v>
      </c>
      <c r="F1415" s="254" t="s">
        <v>1365</v>
      </c>
      <c r="G1415" s="255" t="s">
        <v>2823</v>
      </c>
    </row>
    <row r="1416" spans="1:7" ht="48" x14ac:dyDescent="0.25">
      <c r="A1416" s="252" t="s">
        <v>2824</v>
      </c>
      <c r="B1416" s="253">
        <v>8000</v>
      </c>
      <c r="C1416" s="253">
        <v>401</v>
      </c>
      <c r="D1416" s="253">
        <v>6000</v>
      </c>
      <c r="E1416" s="253">
        <v>1599</v>
      </c>
      <c r="F1416" s="254" t="s">
        <v>1368</v>
      </c>
      <c r="G1416" s="255" t="s">
        <v>2825</v>
      </c>
    </row>
    <row r="1417" spans="1:7" ht="48" x14ac:dyDescent="0.25">
      <c r="A1417" s="252" t="s">
        <v>2826</v>
      </c>
      <c r="B1417" s="253">
        <v>9512</v>
      </c>
      <c r="C1417" s="253">
        <v>8802</v>
      </c>
      <c r="D1417" s="253">
        <v>710</v>
      </c>
      <c r="E1417" s="253">
        <v>0</v>
      </c>
      <c r="F1417" s="254" t="s">
        <v>1375</v>
      </c>
      <c r="G1417" s="255" t="s">
        <v>2827</v>
      </c>
    </row>
    <row r="1418" spans="1:7" ht="24" x14ac:dyDescent="0.25">
      <c r="A1418" s="244" t="s">
        <v>2828</v>
      </c>
      <c r="B1418" s="245">
        <v>8520</v>
      </c>
      <c r="C1418" s="245">
        <v>44</v>
      </c>
      <c r="D1418" s="245">
        <v>1000</v>
      </c>
      <c r="E1418" s="245">
        <v>7476</v>
      </c>
      <c r="F1418" s="246" t="s">
        <v>1368</v>
      </c>
      <c r="G1418" s="251" t="s">
        <v>2814</v>
      </c>
    </row>
    <row r="1419" spans="1:7" ht="48" x14ac:dyDescent="0.25">
      <c r="A1419" s="244" t="s">
        <v>2829</v>
      </c>
      <c r="B1419" s="245">
        <v>5859</v>
      </c>
      <c r="C1419" s="245">
        <v>1358</v>
      </c>
      <c r="D1419" s="245">
        <v>0</v>
      </c>
      <c r="E1419" s="245">
        <v>4501</v>
      </c>
      <c r="F1419" s="246" t="s">
        <v>2095</v>
      </c>
      <c r="G1419" s="251" t="s">
        <v>2830</v>
      </c>
    </row>
    <row r="1420" spans="1:7" ht="48" x14ac:dyDescent="0.25">
      <c r="A1420" s="244" t="s">
        <v>2831</v>
      </c>
      <c r="B1420" s="245">
        <v>12609</v>
      </c>
      <c r="C1420" s="245">
        <v>6647</v>
      </c>
      <c r="D1420" s="245">
        <v>5962</v>
      </c>
      <c r="E1420" s="245">
        <v>0</v>
      </c>
      <c r="F1420" s="246" t="s">
        <v>1365</v>
      </c>
      <c r="G1420" s="251" t="s">
        <v>2832</v>
      </c>
    </row>
    <row r="1421" spans="1:7" ht="36" x14ac:dyDescent="0.25">
      <c r="A1421" s="244" t="s">
        <v>2833</v>
      </c>
      <c r="B1421" s="245">
        <v>4850</v>
      </c>
      <c r="C1421" s="245">
        <v>2750</v>
      </c>
      <c r="D1421" s="245">
        <v>880</v>
      </c>
      <c r="E1421" s="245">
        <v>1220</v>
      </c>
      <c r="F1421" s="254" t="s">
        <v>1370</v>
      </c>
      <c r="G1421" s="255" t="s">
        <v>2834</v>
      </c>
    </row>
    <row r="1422" spans="1:7" ht="24" x14ac:dyDescent="0.25">
      <c r="A1422" s="244" t="s">
        <v>2835</v>
      </c>
      <c r="B1422" s="245">
        <v>11150</v>
      </c>
      <c r="C1422" s="245">
        <v>0</v>
      </c>
      <c r="D1422" s="245">
        <v>100</v>
      </c>
      <c r="E1422" s="245">
        <v>11050</v>
      </c>
      <c r="F1422" s="254" t="s">
        <v>1368</v>
      </c>
      <c r="G1422" s="255" t="s">
        <v>2814</v>
      </c>
    </row>
    <row r="1423" spans="1:7" ht="48" x14ac:dyDescent="0.25">
      <c r="A1423" s="244" t="s">
        <v>2836</v>
      </c>
      <c r="B1423" s="245">
        <v>10500</v>
      </c>
      <c r="C1423" s="245">
        <v>0</v>
      </c>
      <c r="D1423" s="245">
        <v>100</v>
      </c>
      <c r="E1423" s="245">
        <v>10400</v>
      </c>
      <c r="F1423" s="254" t="s">
        <v>1368</v>
      </c>
      <c r="G1423" s="255" t="s">
        <v>2837</v>
      </c>
    </row>
    <row r="1424" spans="1:7" x14ac:dyDescent="0.25">
      <c r="A1424" s="244" t="s">
        <v>2838</v>
      </c>
      <c r="B1424" s="245">
        <v>4200</v>
      </c>
      <c r="C1424" s="245">
        <v>100</v>
      </c>
      <c r="D1424" s="245">
        <v>1000</v>
      </c>
      <c r="E1424" s="245">
        <v>3100</v>
      </c>
      <c r="F1424" s="254" t="s">
        <v>2249</v>
      </c>
      <c r="G1424" s="255" t="s">
        <v>2819</v>
      </c>
    </row>
    <row r="1425" spans="1:7" ht="24" x14ac:dyDescent="0.25">
      <c r="A1425" s="244" t="s">
        <v>2839</v>
      </c>
      <c r="B1425" s="245">
        <v>1442</v>
      </c>
      <c r="C1425" s="245">
        <v>95</v>
      </c>
      <c r="D1425" s="245">
        <v>1347</v>
      </c>
      <c r="E1425" s="245">
        <v>0</v>
      </c>
      <c r="F1425" s="254" t="s">
        <v>1365</v>
      </c>
      <c r="G1425" s="255" t="s">
        <v>2391</v>
      </c>
    </row>
    <row r="1426" spans="1:7" ht="24" x14ac:dyDescent="0.25">
      <c r="A1426" s="244" t="s">
        <v>2840</v>
      </c>
      <c r="B1426" s="245">
        <v>9312</v>
      </c>
      <c r="C1426" s="245">
        <v>0</v>
      </c>
      <c r="D1426" s="245">
        <v>50</v>
      </c>
      <c r="E1426" s="245">
        <v>9262</v>
      </c>
      <c r="F1426" s="254" t="s">
        <v>1370</v>
      </c>
      <c r="G1426" s="255" t="s">
        <v>2814</v>
      </c>
    </row>
    <row r="1427" spans="1:7" ht="24" x14ac:dyDescent="0.25">
      <c r="A1427" s="244" t="s">
        <v>2841</v>
      </c>
      <c r="B1427" s="245">
        <v>4400</v>
      </c>
      <c r="C1427" s="245">
        <v>0</v>
      </c>
      <c r="D1427" s="245">
        <v>4000</v>
      </c>
      <c r="E1427" s="245">
        <v>400</v>
      </c>
      <c r="F1427" s="254" t="s">
        <v>1368</v>
      </c>
      <c r="G1427" s="255" t="s">
        <v>2782</v>
      </c>
    </row>
    <row r="1428" spans="1:7" x14ac:dyDescent="0.25">
      <c r="A1428" s="244" t="s">
        <v>2842</v>
      </c>
      <c r="B1428" s="245">
        <v>1391</v>
      </c>
      <c r="C1428" s="245">
        <v>120</v>
      </c>
      <c r="D1428" s="245">
        <v>1271</v>
      </c>
      <c r="E1428" s="245">
        <v>0</v>
      </c>
      <c r="F1428" s="254" t="s">
        <v>1365</v>
      </c>
      <c r="G1428" s="255"/>
    </row>
    <row r="1429" spans="1:7" ht="24" x14ac:dyDescent="0.25">
      <c r="A1429" s="244" t="s">
        <v>2843</v>
      </c>
      <c r="B1429" s="245">
        <v>6500</v>
      </c>
      <c r="C1429" s="245">
        <v>0</v>
      </c>
      <c r="D1429" s="245">
        <v>1500</v>
      </c>
      <c r="E1429" s="245">
        <v>5000</v>
      </c>
      <c r="F1429" s="254" t="s">
        <v>1368</v>
      </c>
      <c r="G1429" s="255" t="s">
        <v>2814</v>
      </c>
    </row>
    <row r="1430" spans="1:7" ht="48" x14ac:dyDescent="0.25">
      <c r="A1430" s="244" t="s">
        <v>2844</v>
      </c>
      <c r="B1430" s="245">
        <v>2300</v>
      </c>
      <c r="C1430" s="245">
        <v>544</v>
      </c>
      <c r="D1430" s="245">
        <v>1595</v>
      </c>
      <c r="E1430" s="245">
        <v>161</v>
      </c>
      <c r="F1430" s="254" t="s">
        <v>1368</v>
      </c>
      <c r="G1430" s="255" t="s">
        <v>2845</v>
      </c>
    </row>
    <row r="1431" spans="1:7" ht="24" x14ac:dyDescent="0.25">
      <c r="A1431" s="244" t="s">
        <v>2846</v>
      </c>
      <c r="B1431" s="245">
        <v>250</v>
      </c>
      <c r="C1431" s="245">
        <v>62</v>
      </c>
      <c r="D1431" s="245">
        <v>188</v>
      </c>
      <c r="E1431" s="245">
        <v>0</v>
      </c>
      <c r="F1431" s="254" t="s">
        <v>1365</v>
      </c>
      <c r="G1431" s="255" t="s">
        <v>2817</v>
      </c>
    </row>
    <row r="1432" spans="1:7" x14ac:dyDescent="0.25">
      <c r="A1432" s="244" t="s">
        <v>2847</v>
      </c>
      <c r="B1432" s="245">
        <v>16690</v>
      </c>
      <c r="C1432" s="245">
        <v>1585</v>
      </c>
      <c r="D1432" s="245">
        <v>7975</v>
      </c>
      <c r="E1432" s="245">
        <v>7130</v>
      </c>
      <c r="F1432" s="254" t="s">
        <v>1368</v>
      </c>
      <c r="G1432" s="248"/>
    </row>
    <row r="1433" spans="1:7" x14ac:dyDescent="0.25">
      <c r="A1433" s="244" t="s">
        <v>2848</v>
      </c>
      <c r="B1433" s="245">
        <v>10500</v>
      </c>
      <c r="C1433" s="245">
        <v>50</v>
      </c>
      <c r="D1433" s="245">
        <v>2100</v>
      </c>
      <c r="E1433" s="245">
        <v>8350</v>
      </c>
      <c r="F1433" s="254" t="s">
        <v>1370</v>
      </c>
      <c r="G1433" s="255" t="s">
        <v>2849</v>
      </c>
    </row>
    <row r="1434" spans="1:7" ht="24" x14ac:dyDescent="0.25">
      <c r="A1434" s="244" t="s">
        <v>2850</v>
      </c>
      <c r="B1434" s="245">
        <v>460</v>
      </c>
      <c r="C1434" s="245">
        <v>30</v>
      </c>
      <c r="D1434" s="245">
        <v>430</v>
      </c>
      <c r="E1434" s="245">
        <v>0</v>
      </c>
      <c r="F1434" s="254" t="s">
        <v>1365</v>
      </c>
      <c r="G1434" s="248"/>
    </row>
    <row r="1435" spans="1:7" ht="48" x14ac:dyDescent="0.25">
      <c r="A1435" s="244" t="s">
        <v>2851</v>
      </c>
      <c r="B1435" s="245">
        <v>4700</v>
      </c>
      <c r="C1435" s="245">
        <v>244</v>
      </c>
      <c r="D1435" s="245">
        <v>3000</v>
      </c>
      <c r="E1435" s="245">
        <v>1456</v>
      </c>
      <c r="F1435" s="254" t="s">
        <v>1368</v>
      </c>
      <c r="G1435" s="255" t="s">
        <v>2852</v>
      </c>
    </row>
    <row r="1436" spans="1:7" ht="24" x14ac:dyDescent="0.25">
      <c r="A1436" s="244" t="s">
        <v>2853</v>
      </c>
      <c r="B1436" s="245">
        <v>5333</v>
      </c>
      <c r="C1436" s="245">
        <v>2</v>
      </c>
      <c r="D1436" s="245">
        <v>150</v>
      </c>
      <c r="E1436" s="245">
        <v>5181</v>
      </c>
      <c r="F1436" s="254" t="s">
        <v>1370</v>
      </c>
      <c r="G1436" s="255" t="s">
        <v>2814</v>
      </c>
    </row>
    <row r="1437" spans="1:7" ht="36" x14ac:dyDescent="0.25">
      <c r="A1437" s="244" t="s">
        <v>2854</v>
      </c>
      <c r="B1437" s="245">
        <v>1533</v>
      </c>
      <c r="C1437" s="245">
        <v>946</v>
      </c>
      <c r="D1437" s="245">
        <v>587</v>
      </c>
      <c r="E1437" s="245">
        <v>0</v>
      </c>
      <c r="F1437" s="254" t="s">
        <v>1365</v>
      </c>
      <c r="G1437" s="255" t="s">
        <v>2855</v>
      </c>
    </row>
    <row r="1438" spans="1:7" ht="24" x14ac:dyDescent="0.25">
      <c r="A1438" s="244" t="s">
        <v>2856</v>
      </c>
      <c r="B1438" s="245">
        <v>700</v>
      </c>
      <c r="C1438" s="245">
        <v>246</v>
      </c>
      <c r="D1438" s="245">
        <v>454</v>
      </c>
      <c r="E1438" s="245">
        <v>0</v>
      </c>
      <c r="F1438" s="254" t="s">
        <v>1365</v>
      </c>
      <c r="G1438" s="255" t="s">
        <v>2814</v>
      </c>
    </row>
    <row r="1439" spans="1:7" ht="48" x14ac:dyDescent="0.25">
      <c r="A1439" s="244" t="s">
        <v>2857</v>
      </c>
      <c r="B1439" s="245">
        <v>21834</v>
      </c>
      <c r="C1439" s="245">
        <v>18953</v>
      </c>
      <c r="D1439" s="245">
        <v>2881</v>
      </c>
      <c r="E1439" s="245">
        <v>0</v>
      </c>
      <c r="F1439" s="254" t="s">
        <v>1365</v>
      </c>
      <c r="G1439" s="255" t="s">
        <v>2858</v>
      </c>
    </row>
    <row r="1440" spans="1:7" ht="36" x14ac:dyDescent="0.25">
      <c r="A1440" s="244" t="s">
        <v>2859</v>
      </c>
      <c r="B1440" s="245">
        <v>22577</v>
      </c>
      <c r="C1440" s="245">
        <v>140</v>
      </c>
      <c r="D1440" s="245">
        <v>2250</v>
      </c>
      <c r="E1440" s="245">
        <v>20187</v>
      </c>
      <c r="F1440" s="254" t="s">
        <v>2860</v>
      </c>
      <c r="G1440" s="255" t="s">
        <v>2861</v>
      </c>
    </row>
    <row r="1441" spans="1:7" ht="24" x14ac:dyDescent="0.25">
      <c r="A1441" s="244" t="s">
        <v>2862</v>
      </c>
      <c r="B1441" s="245">
        <v>3834</v>
      </c>
      <c r="C1441" s="245">
        <v>3382</v>
      </c>
      <c r="D1441" s="245">
        <v>452</v>
      </c>
      <c r="E1441" s="245">
        <v>0</v>
      </c>
      <c r="F1441" s="254" t="s">
        <v>1365</v>
      </c>
      <c r="G1441" s="255" t="s">
        <v>2391</v>
      </c>
    </row>
    <row r="1442" spans="1:7" ht="24" x14ac:dyDescent="0.25">
      <c r="A1442" s="244" t="s">
        <v>2863</v>
      </c>
      <c r="B1442" s="245">
        <v>780</v>
      </c>
      <c r="C1442" s="245">
        <v>100</v>
      </c>
      <c r="D1442" s="245">
        <v>680</v>
      </c>
      <c r="E1442" s="245">
        <v>0</v>
      </c>
      <c r="F1442" s="254" t="s">
        <v>1365</v>
      </c>
      <c r="G1442" s="255" t="s">
        <v>2391</v>
      </c>
    </row>
    <row r="1443" spans="1:7" ht="24" x14ac:dyDescent="0.25">
      <c r="A1443" s="244" t="s">
        <v>2864</v>
      </c>
      <c r="B1443" s="245">
        <v>18762</v>
      </c>
      <c r="C1443" s="245">
        <v>140</v>
      </c>
      <c r="D1443" s="245">
        <v>3640</v>
      </c>
      <c r="E1443" s="245">
        <v>14982</v>
      </c>
      <c r="F1443" s="254" t="s">
        <v>2249</v>
      </c>
      <c r="G1443" s="248"/>
    </row>
    <row r="1444" spans="1:7" ht="36" x14ac:dyDescent="0.25">
      <c r="A1444" s="244" t="s">
        <v>2810</v>
      </c>
      <c r="B1444" s="245">
        <v>1128</v>
      </c>
      <c r="C1444" s="245">
        <v>1048</v>
      </c>
      <c r="D1444" s="245">
        <v>80</v>
      </c>
      <c r="E1444" s="245">
        <v>0</v>
      </c>
      <c r="F1444" s="246" t="s">
        <v>1365</v>
      </c>
      <c r="G1444" s="251" t="s">
        <v>2865</v>
      </c>
    </row>
    <row r="1445" spans="1:7" x14ac:dyDescent="0.25">
      <c r="A1445" s="241" t="s">
        <v>34</v>
      </c>
      <c r="B1445" s="242">
        <v>246510</v>
      </c>
      <c r="C1445" s="242">
        <v>54562</v>
      </c>
      <c r="D1445" s="242">
        <v>65696</v>
      </c>
      <c r="E1445" s="242">
        <v>126252</v>
      </c>
      <c r="F1445" s="243"/>
      <c r="G1445" s="149"/>
    </row>
    <row r="1446" spans="1:7" x14ac:dyDescent="0.25">
      <c r="A1446" s="20" t="s">
        <v>2866</v>
      </c>
      <c r="B1446" s="46">
        <v>246510</v>
      </c>
      <c r="C1446" s="46">
        <v>54562</v>
      </c>
      <c r="D1446" s="46">
        <v>65696</v>
      </c>
      <c r="E1446" s="46">
        <v>126252</v>
      </c>
      <c r="F1446" s="35"/>
      <c r="G1446" s="22"/>
    </row>
    <row r="1447" spans="1:7" x14ac:dyDescent="0.25">
      <c r="A1447" s="322" t="s">
        <v>2811</v>
      </c>
      <c r="B1447" s="322"/>
      <c r="C1447" s="322"/>
      <c r="D1447" s="322"/>
      <c r="E1447" s="322"/>
      <c r="F1447" s="322"/>
      <c r="G1447" s="322"/>
    </row>
    <row r="1449" spans="1:7" x14ac:dyDescent="0.25">
      <c r="A1449" s="323" t="s">
        <v>37</v>
      </c>
      <c r="B1449" s="323"/>
      <c r="C1449" s="323"/>
      <c r="D1449" s="323"/>
      <c r="E1449" s="323"/>
    </row>
    <row r="1450" spans="1:7" ht="36" x14ac:dyDescent="0.25">
      <c r="A1450" s="29" t="s">
        <v>30</v>
      </c>
      <c r="B1450" s="143" t="s">
        <v>13</v>
      </c>
      <c r="C1450" s="143" t="s">
        <v>14</v>
      </c>
      <c r="D1450" s="15" t="s">
        <v>39</v>
      </c>
      <c r="E1450" s="13" t="s">
        <v>36</v>
      </c>
    </row>
    <row r="1451" spans="1:7" ht="60" x14ac:dyDescent="0.25">
      <c r="A1451" s="244" t="s">
        <v>2867</v>
      </c>
      <c r="B1451" s="245">
        <v>5532</v>
      </c>
      <c r="C1451" s="245">
        <v>5532</v>
      </c>
      <c r="D1451" s="246" t="s">
        <v>450</v>
      </c>
      <c r="E1451" s="247" t="s">
        <v>2868</v>
      </c>
    </row>
    <row r="1452" spans="1:7" ht="60" x14ac:dyDescent="0.25">
      <c r="A1452" s="244" t="s">
        <v>2869</v>
      </c>
      <c r="B1452" s="245">
        <v>12050</v>
      </c>
      <c r="C1452" s="245">
        <v>12050</v>
      </c>
      <c r="D1452" s="246" t="s">
        <v>450</v>
      </c>
      <c r="E1452" s="247" t="s">
        <v>2870</v>
      </c>
    </row>
    <row r="1453" spans="1:7" ht="72" x14ac:dyDescent="0.25">
      <c r="A1453" s="244" t="s">
        <v>2871</v>
      </c>
      <c r="B1453" s="245">
        <v>1175</v>
      </c>
      <c r="C1453" s="245">
        <v>255</v>
      </c>
      <c r="D1453" s="246" t="s">
        <v>450</v>
      </c>
      <c r="E1453" s="247" t="s">
        <v>2872</v>
      </c>
    </row>
    <row r="1454" spans="1:7" ht="60" x14ac:dyDescent="0.25">
      <c r="A1454" s="244" t="s">
        <v>2873</v>
      </c>
      <c r="B1454" s="245">
        <v>2180</v>
      </c>
      <c r="C1454" s="245">
        <v>2050</v>
      </c>
      <c r="D1454" s="246" t="s">
        <v>1738</v>
      </c>
      <c r="E1454" s="247" t="s">
        <v>2874</v>
      </c>
    </row>
    <row r="1455" spans="1:7" x14ac:dyDescent="0.25">
      <c r="A1455" s="244" t="s">
        <v>2875</v>
      </c>
      <c r="B1455" s="245">
        <v>309</v>
      </c>
      <c r="C1455" s="245">
        <v>231</v>
      </c>
      <c r="D1455" s="246" t="s">
        <v>1738</v>
      </c>
      <c r="E1455" s="248"/>
    </row>
    <row r="1456" spans="1:7" x14ac:dyDescent="0.25">
      <c r="A1456" s="244" t="s">
        <v>2876</v>
      </c>
      <c r="B1456" s="245">
        <v>5552</v>
      </c>
      <c r="C1456" s="245">
        <v>5370</v>
      </c>
      <c r="D1456" s="246" t="s">
        <v>1738</v>
      </c>
      <c r="E1456" s="247"/>
    </row>
    <row r="1457" spans="1:5" ht="24" x14ac:dyDescent="0.25">
      <c r="A1457" s="244" t="s">
        <v>2877</v>
      </c>
      <c r="B1457" s="245">
        <v>300</v>
      </c>
      <c r="C1457" s="245">
        <v>300</v>
      </c>
      <c r="D1457" s="246" t="s">
        <v>450</v>
      </c>
      <c r="E1457" s="248"/>
    </row>
    <row r="1458" spans="1:5" ht="60" x14ac:dyDescent="0.25">
      <c r="A1458" s="244" t="s">
        <v>2878</v>
      </c>
      <c r="B1458" s="245">
        <v>1274</v>
      </c>
      <c r="C1458" s="245">
        <v>1274</v>
      </c>
      <c r="D1458" s="246" t="s">
        <v>450</v>
      </c>
      <c r="E1458" s="247" t="s">
        <v>2879</v>
      </c>
    </row>
    <row r="1459" spans="1:5" x14ac:dyDescent="0.25">
      <c r="A1459" s="244" t="s">
        <v>2880</v>
      </c>
      <c r="B1459" s="245">
        <v>4500</v>
      </c>
      <c r="C1459" s="245">
        <v>4500</v>
      </c>
      <c r="D1459" s="246" t="s">
        <v>450</v>
      </c>
      <c r="E1459" s="248"/>
    </row>
    <row r="1460" spans="1:5" ht="60" x14ac:dyDescent="0.25">
      <c r="A1460" s="244" t="s">
        <v>2881</v>
      </c>
      <c r="B1460" s="245">
        <v>481</v>
      </c>
      <c r="C1460" s="245">
        <v>481</v>
      </c>
      <c r="D1460" s="246" t="s">
        <v>450</v>
      </c>
      <c r="E1460" s="247" t="s">
        <v>2882</v>
      </c>
    </row>
    <row r="1461" spans="1:5" ht="24" x14ac:dyDescent="0.25">
      <c r="A1461" s="244" t="s">
        <v>2883</v>
      </c>
      <c r="B1461" s="245">
        <v>1215</v>
      </c>
      <c r="C1461" s="245">
        <v>965</v>
      </c>
      <c r="D1461" s="246" t="s">
        <v>1738</v>
      </c>
      <c r="E1461" s="249"/>
    </row>
    <row r="1462" spans="1:5" ht="48" x14ac:dyDescent="0.25">
      <c r="A1462" s="244" t="s">
        <v>2884</v>
      </c>
      <c r="B1462" s="245">
        <v>5610</v>
      </c>
      <c r="C1462" s="245">
        <v>5610</v>
      </c>
      <c r="D1462" s="246" t="s">
        <v>450</v>
      </c>
      <c r="E1462" s="249" t="s">
        <v>2885</v>
      </c>
    </row>
    <row r="1463" spans="1:5" ht="24" x14ac:dyDescent="0.25">
      <c r="A1463" s="244" t="s">
        <v>2886</v>
      </c>
      <c r="B1463" s="245">
        <v>3284</v>
      </c>
      <c r="C1463" s="245">
        <v>3161</v>
      </c>
      <c r="D1463" s="246" t="s">
        <v>1738</v>
      </c>
      <c r="E1463" s="250"/>
    </row>
    <row r="1464" spans="1:5" ht="48" x14ac:dyDescent="0.25">
      <c r="A1464" s="244" t="s">
        <v>2887</v>
      </c>
      <c r="B1464" s="245">
        <v>927</v>
      </c>
      <c r="C1464" s="245">
        <v>927</v>
      </c>
      <c r="D1464" s="246" t="s">
        <v>1736</v>
      </c>
      <c r="E1464" s="249" t="s">
        <v>2888</v>
      </c>
    </row>
    <row r="1465" spans="1:5" x14ac:dyDescent="0.25">
      <c r="A1465" s="347" t="s">
        <v>2889</v>
      </c>
      <c r="B1465" s="347"/>
      <c r="C1465" s="347"/>
      <c r="D1465" s="347"/>
      <c r="E1465" s="347"/>
    </row>
  </sheetData>
  <mergeCells count="127">
    <mergeCell ref="A1403:F1403"/>
    <mergeCell ref="A1405:G1405"/>
    <mergeCell ref="A1406:F1406"/>
    <mergeCell ref="A1447:G1447"/>
    <mergeCell ref="A1449:E1449"/>
    <mergeCell ref="A1465:E1465"/>
    <mergeCell ref="A1379:G1379"/>
    <mergeCell ref="A1381:E1381"/>
    <mergeCell ref="A1390:E1390"/>
    <mergeCell ref="A1392:G1392"/>
    <mergeCell ref="A1393:G1393"/>
    <mergeCell ref="A1394:F1394"/>
    <mergeCell ref="A1340:G1340"/>
    <mergeCell ref="A1341:G1341"/>
    <mergeCell ref="A1342:F1342"/>
    <mergeCell ref="A1351:F1351"/>
    <mergeCell ref="A1353:G1353"/>
    <mergeCell ref="A1354:F1354"/>
    <mergeCell ref="A1297:F1297"/>
    <mergeCell ref="A1299:G1299"/>
    <mergeCell ref="A1300:F1300"/>
    <mergeCell ref="A1326:G1326"/>
    <mergeCell ref="A1328:E1328"/>
    <mergeCell ref="A1338:E1338"/>
    <mergeCell ref="A1277:G1277"/>
    <mergeCell ref="A1279:E1279"/>
    <mergeCell ref="A1283:E1283"/>
    <mergeCell ref="A1285:G1285"/>
    <mergeCell ref="A1286:G1286"/>
    <mergeCell ref="A1287:F1287"/>
    <mergeCell ref="A1256:G1256"/>
    <mergeCell ref="A1257:G1257"/>
    <mergeCell ref="A1258:F1258"/>
    <mergeCell ref="A1263:F1263"/>
    <mergeCell ref="A1265:G1265"/>
    <mergeCell ref="A1266:F1266"/>
    <mergeCell ref="A1229:F1229"/>
    <mergeCell ref="A1238:G1238"/>
    <mergeCell ref="A1239:F1239"/>
    <mergeCell ref="A1249:G1249"/>
    <mergeCell ref="A1251:E1251"/>
    <mergeCell ref="A1254:E1254"/>
    <mergeCell ref="A1106:F1106"/>
    <mergeCell ref="A1180:F1180"/>
    <mergeCell ref="A1182:E1182"/>
    <mergeCell ref="A1225:E1225"/>
    <mergeCell ref="A1227:G1227"/>
    <mergeCell ref="A1228:G1228"/>
    <mergeCell ref="A1079:E1079"/>
    <mergeCell ref="A1081:G1081"/>
    <mergeCell ref="A1082:G1082"/>
    <mergeCell ref="A1083:F1083"/>
    <mergeCell ref="A1103:F1103"/>
    <mergeCell ref="A1105:G1105"/>
    <mergeCell ref="A1060:F1060"/>
    <mergeCell ref="A1071:G1071"/>
    <mergeCell ref="A1073:E1073"/>
    <mergeCell ref="A1074:A1075"/>
    <mergeCell ref="B1074:B1075"/>
    <mergeCell ref="C1074:C1075"/>
    <mergeCell ref="E1074:E1075"/>
    <mergeCell ref="A1047:E1047"/>
    <mergeCell ref="A1049:G1049"/>
    <mergeCell ref="A1050:G1050"/>
    <mergeCell ref="A1051:F1051"/>
    <mergeCell ref="A1057:F1057"/>
    <mergeCell ref="A1059:G1059"/>
    <mergeCell ref="A980:F980"/>
    <mergeCell ref="A992:F992"/>
    <mergeCell ref="A994:G994"/>
    <mergeCell ref="A995:F995"/>
    <mergeCell ref="A1029:G1029"/>
    <mergeCell ref="A1031:E1031"/>
    <mergeCell ref="A948:G948"/>
    <mergeCell ref="A949:F949"/>
    <mergeCell ref="A964:E964"/>
    <mergeCell ref="A976:E976"/>
    <mergeCell ref="A978:G978"/>
    <mergeCell ref="A979:G979"/>
    <mergeCell ref="A937:E937"/>
    <mergeCell ref="A821:G821"/>
    <mergeCell ref="A939:G939"/>
    <mergeCell ref="A940:G940"/>
    <mergeCell ref="A941:F941"/>
    <mergeCell ref="A946:F946"/>
    <mergeCell ref="A914:G914"/>
    <mergeCell ref="A916:E916"/>
    <mergeCell ref="A917:A918"/>
    <mergeCell ref="B917:B918"/>
    <mergeCell ref="C917:C918"/>
    <mergeCell ref="E917:E918"/>
    <mergeCell ref="A823:G823"/>
    <mergeCell ref="A824:G824"/>
    <mergeCell ref="A825:F825"/>
    <mergeCell ref="A849:F849"/>
    <mergeCell ref="A851:G851"/>
    <mergeCell ref="A852:F852"/>
    <mergeCell ref="A815:G815"/>
    <mergeCell ref="A817:E817"/>
    <mergeCell ref="A818:A819"/>
    <mergeCell ref="B818:B819"/>
    <mergeCell ref="C818:C819"/>
    <mergeCell ref="E818:E819"/>
    <mergeCell ref="A787:G787"/>
    <mergeCell ref="A788:G788"/>
    <mergeCell ref="A789:F789"/>
    <mergeCell ref="A795:F795"/>
    <mergeCell ref="A797:G797"/>
    <mergeCell ref="A798:F798"/>
    <mergeCell ref="A768:G768"/>
    <mergeCell ref="A770:E770"/>
    <mergeCell ref="A785:E785"/>
    <mergeCell ref="A378:G378"/>
    <mergeCell ref="A380:E380"/>
    <mergeCell ref="A725:E725"/>
    <mergeCell ref="A727:G727"/>
    <mergeCell ref="A728:G728"/>
    <mergeCell ref="A729:F729"/>
    <mergeCell ref="A1:G1"/>
    <mergeCell ref="A2:G2"/>
    <mergeCell ref="A3:F3"/>
    <mergeCell ref="A76:F76"/>
    <mergeCell ref="A78:G78"/>
    <mergeCell ref="A79:F79"/>
    <mergeCell ref="A734:F734"/>
    <mergeCell ref="A736:G736"/>
    <mergeCell ref="A737:F737"/>
  </mergeCells>
  <pageMargins left="0.7" right="0.7" top="0.75" bottom="0.75" header="0.3" footer="0.3"/>
  <pageSetup paperSize="9" orientation="portrait" r:id="rId1"/>
  <headerFooter>
    <oddFooter>&amp;L&amp;1#&amp;"Calibri"&amp;11&amp;K000000OFFICIAL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1226C-3421-457B-8372-8C7385097708}">
  <dimension ref="A1:J1609"/>
  <sheetViews>
    <sheetView topLeftCell="A1156" zoomScaleNormal="100" workbookViewId="0">
      <selection activeCell="K1173" sqref="K1173"/>
    </sheetView>
  </sheetViews>
  <sheetFormatPr defaultColWidth="9.140625" defaultRowHeight="15" x14ac:dyDescent="0.25"/>
  <cols>
    <col min="1" max="1" width="52.5703125" customWidth="1"/>
    <col min="2" max="2" width="10.7109375" customWidth="1"/>
    <col min="3" max="3" width="12.28515625" customWidth="1"/>
    <col min="4" max="4" width="10.7109375" customWidth="1"/>
    <col min="5" max="5" width="11.42578125" customWidth="1"/>
    <col min="6" max="6" width="18.28515625" customWidth="1"/>
    <col min="7" max="7" width="63" customWidth="1"/>
    <col min="8" max="8" width="3" customWidth="1"/>
  </cols>
  <sheetData>
    <row r="1" spans="1:7" x14ac:dyDescent="0.25">
      <c r="A1" s="9" t="s">
        <v>10</v>
      </c>
      <c r="B1" s="9"/>
      <c r="C1" s="9"/>
      <c r="D1" s="9"/>
      <c r="E1" s="9"/>
      <c r="F1" s="9"/>
      <c r="G1" s="9"/>
    </row>
    <row r="2" spans="1:7" x14ac:dyDescent="0.25">
      <c r="A2" s="10" t="s">
        <v>11</v>
      </c>
      <c r="B2" s="10"/>
      <c r="C2" s="10"/>
      <c r="D2" s="10"/>
      <c r="E2" s="10"/>
      <c r="F2" s="10"/>
      <c r="G2" s="10"/>
    </row>
    <row r="3" spans="1:7" x14ac:dyDescent="0.25">
      <c r="A3" s="11" t="s">
        <v>12</v>
      </c>
      <c r="B3" s="11"/>
      <c r="C3" s="11"/>
      <c r="D3" s="11"/>
      <c r="E3" s="11"/>
      <c r="F3" s="11"/>
      <c r="G3" s="12"/>
    </row>
    <row r="4" spans="1:7" ht="36" x14ac:dyDescent="0.25">
      <c r="A4" s="13"/>
      <c r="B4" s="14" t="s">
        <v>13</v>
      </c>
      <c r="C4" s="14" t="s">
        <v>14</v>
      </c>
      <c r="D4" s="14" t="s">
        <v>15</v>
      </c>
      <c r="E4" s="14" t="s">
        <v>16</v>
      </c>
      <c r="F4" s="15" t="s">
        <v>17</v>
      </c>
      <c r="G4" s="13"/>
    </row>
    <row r="5" spans="1:7" x14ac:dyDescent="0.25">
      <c r="A5" s="16" t="s">
        <v>18</v>
      </c>
      <c r="B5" s="17">
        <v>62386.77</v>
      </c>
      <c r="C5" s="17">
        <v>3.0854900000000001</v>
      </c>
      <c r="D5" s="17">
        <v>4447.5530099999996</v>
      </c>
      <c r="E5" s="17">
        <v>57936.131500000003</v>
      </c>
      <c r="F5" s="18" t="s">
        <v>19</v>
      </c>
      <c r="G5" s="19"/>
    </row>
    <row r="6" spans="1:7" x14ac:dyDescent="0.25">
      <c r="A6" s="16" t="s">
        <v>20</v>
      </c>
      <c r="B6" s="17">
        <v>120796.61899999999</v>
      </c>
      <c r="C6" s="17">
        <v>55.234850000000002</v>
      </c>
      <c r="D6" s="17">
        <v>346.48685999999998</v>
      </c>
      <c r="E6" s="17">
        <v>120394.89728999999</v>
      </c>
      <c r="F6" s="18" t="s">
        <v>19</v>
      </c>
      <c r="G6" s="19"/>
    </row>
    <row r="7" spans="1:7" x14ac:dyDescent="0.25">
      <c r="A7" s="16" t="s">
        <v>21</v>
      </c>
      <c r="B7" s="17">
        <v>106738.72</v>
      </c>
      <c r="C7" s="17">
        <v>97</v>
      </c>
      <c r="D7" s="17">
        <v>2107.2424799999999</v>
      </c>
      <c r="E7" s="17">
        <v>104534.47752</v>
      </c>
      <c r="F7" s="18" t="s">
        <v>19</v>
      </c>
      <c r="G7" s="19"/>
    </row>
    <row r="8" spans="1:7" ht="24" x14ac:dyDescent="0.25">
      <c r="A8" s="16" t="s">
        <v>22</v>
      </c>
      <c r="B8" s="17">
        <v>15015.392</v>
      </c>
      <c r="C8" s="17">
        <v>0</v>
      </c>
      <c r="D8" s="17">
        <v>0</v>
      </c>
      <c r="E8" s="17">
        <v>15015.392</v>
      </c>
      <c r="F8" s="18" t="s">
        <v>19</v>
      </c>
      <c r="G8" s="19"/>
    </row>
    <row r="9" spans="1:7" ht="24" x14ac:dyDescent="0.25">
      <c r="A9" s="16" t="s">
        <v>23</v>
      </c>
      <c r="B9" s="17">
        <v>156979.995</v>
      </c>
      <c r="C9" s="17">
        <v>26.34</v>
      </c>
      <c r="D9" s="17">
        <v>255.23562000000001</v>
      </c>
      <c r="E9" s="17">
        <v>156698.41938000001</v>
      </c>
      <c r="F9" s="18" t="s">
        <v>19</v>
      </c>
      <c r="G9" s="19"/>
    </row>
    <row r="10" spans="1:7" x14ac:dyDescent="0.25">
      <c r="A10" s="16" t="s">
        <v>24</v>
      </c>
      <c r="B10" s="17">
        <v>35773.712</v>
      </c>
      <c r="C10" s="17">
        <v>391.78138999999999</v>
      </c>
      <c r="D10" s="17">
        <v>580.53692999999998</v>
      </c>
      <c r="E10" s="17">
        <v>34801.393680000001</v>
      </c>
      <c r="F10" s="18" t="s">
        <v>19</v>
      </c>
      <c r="G10" s="19"/>
    </row>
    <row r="11" spans="1:7" x14ac:dyDescent="0.25">
      <c r="A11" s="16" t="s">
        <v>25</v>
      </c>
      <c r="B11" s="17">
        <v>101627.747</v>
      </c>
      <c r="C11" s="17">
        <v>164.20060000000001</v>
      </c>
      <c r="D11" s="17">
        <v>916.38534000000004</v>
      </c>
      <c r="E11" s="17">
        <v>100547.16106</v>
      </c>
      <c r="F11" s="18" t="s">
        <v>19</v>
      </c>
      <c r="G11" s="19"/>
    </row>
    <row r="12" spans="1:7" ht="24" x14ac:dyDescent="0.25">
      <c r="A12" s="16" t="s">
        <v>26</v>
      </c>
      <c r="B12" s="17">
        <v>186971.95299999998</v>
      </c>
      <c r="C12" s="17">
        <v>272.82621</v>
      </c>
      <c r="D12" s="17">
        <v>745.39781000000005</v>
      </c>
      <c r="E12" s="17">
        <v>185953.72898000001</v>
      </c>
      <c r="F12" s="18" t="s">
        <v>19</v>
      </c>
      <c r="G12" s="19"/>
    </row>
    <row r="13" spans="1:7" ht="24" x14ac:dyDescent="0.25">
      <c r="A13" s="16" t="s">
        <v>27</v>
      </c>
      <c r="B13" s="17">
        <v>14361.596</v>
      </c>
      <c r="C13" s="17">
        <v>0</v>
      </c>
      <c r="D13" s="17">
        <v>1285.9649999999999</v>
      </c>
      <c r="E13" s="17">
        <v>13075.630999999998</v>
      </c>
      <c r="F13" s="18" t="s">
        <v>19</v>
      </c>
      <c r="G13" s="19"/>
    </row>
    <row r="14" spans="1:7" x14ac:dyDescent="0.25">
      <c r="A14" s="20" t="s">
        <v>28</v>
      </c>
      <c r="B14" s="21">
        <v>800652.50400000007</v>
      </c>
      <c r="C14" s="21">
        <v>1010.4685400000001</v>
      </c>
      <c r="D14" s="21">
        <v>10684.80305</v>
      </c>
      <c r="E14" s="21">
        <v>788957.23240999994</v>
      </c>
      <c r="F14" s="22"/>
      <c r="G14" s="22"/>
    </row>
    <row r="15" spans="1:7" x14ac:dyDescent="0.25">
      <c r="A15" s="23" t="s">
        <v>29</v>
      </c>
      <c r="B15" s="23"/>
      <c r="C15" s="23"/>
      <c r="D15" s="23"/>
      <c r="E15" s="23"/>
      <c r="F15" s="23"/>
      <c r="G15" s="12"/>
    </row>
    <row r="16" spans="1:7" x14ac:dyDescent="0.25">
      <c r="A16" s="24" t="s">
        <v>30</v>
      </c>
      <c r="B16" s="24"/>
      <c r="C16" s="24"/>
      <c r="D16" s="24"/>
      <c r="E16" s="24"/>
      <c r="F16" s="24"/>
      <c r="G16" s="24"/>
    </row>
    <row r="17" spans="1:7" x14ac:dyDescent="0.25">
      <c r="A17" s="10" t="s">
        <v>31</v>
      </c>
      <c r="B17" s="10"/>
      <c r="C17" s="10"/>
      <c r="D17" s="10"/>
      <c r="E17" s="10"/>
      <c r="F17" s="10"/>
      <c r="G17" s="10"/>
    </row>
    <row r="18" spans="1:7" x14ac:dyDescent="0.25">
      <c r="A18" s="11" t="s">
        <v>12</v>
      </c>
      <c r="B18" s="11"/>
      <c r="C18" s="11"/>
      <c r="D18" s="11"/>
      <c r="E18" s="11"/>
      <c r="F18" s="11"/>
      <c r="G18" s="12"/>
    </row>
    <row r="19" spans="1:7" ht="36" x14ac:dyDescent="0.25">
      <c r="A19" s="13"/>
      <c r="B19" s="14" t="s">
        <v>13</v>
      </c>
      <c r="C19" s="14" t="s">
        <v>14</v>
      </c>
      <c r="D19" s="14" t="s">
        <v>15</v>
      </c>
      <c r="E19" s="14" t="s">
        <v>16</v>
      </c>
      <c r="F19" s="15" t="s">
        <v>17</v>
      </c>
      <c r="G19" s="13"/>
    </row>
    <row r="20" spans="1:7" x14ac:dyDescent="0.25">
      <c r="A20" s="16" t="s">
        <v>18</v>
      </c>
      <c r="B20" s="25">
        <v>188413.02900000001</v>
      </c>
      <c r="C20" s="25">
        <v>73050.305999999997</v>
      </c>
      <c r="D20" s="25">
        <v>13165.474</v>
      </c>
      <c r="E20" s="25">
        <v>102197.249</v>
      </c>
      <c r="F20" s="18" t="s">
        <v>19</v>
      </c>
      <c r="G20" s="19"/>
    </row>
    <row r="21" spans="1:7" ht="24" x14ac:dyDescent="0.25">
      <c r="A21" s="16" t="s">
        <v>20</v>
      </c>
      <c r="B21" s="25">
        <v>14392.869000000001</v>
      </c>
      <c r="C21" s="25">
        <v>1154.51829</v>
      </c>
      <c r="D21" s="25">
        <v>4413.2952400000004</v>
      </c>
      <c r="E21" s="25">
        <v>8825.0554699999993</v>
      </c>
      <c r="F21" s="18" t="s">
        <v>19</v>
      </c>
      <c r="G21" s="26" t="s">
        <v>32</v>
      </c>
    </row>
    <row r="22" spans="1:7" ht="24" x14ac:dyDescent="0.25">
      <c r="A22" s="16" t="s">
        <v>21</v>
      </c>
      <c r="B22" s="25">
        <v>67169.433999999994</v>
      </c>
      <c r="C22" s="25">
        <v>29722.75</v>
      </c>
      <c r="D22" s="25">
        <v>1628.57599</v>
      </c>
      <c r="E22" s="25">
        <v>35818.108010000004</v>
      </c>
      <c r="F22" s="18" t="s">
        <v>19</v>
      </c>
      <c r="G22" s="26" t="s">
        <v>32</v>
      </c>
    </row>
    <row r="23" spans="1:7" ht="24" x14ac:dyDescent="0.25">
      <c r="A23" s="16" t="s">
        <v>22</v>
      </c>
      <c r="B23" s="25">
        <v>158143.82699999999</v>
      </c>
      <c r="C23" s="25">
        <v>59572.391000000003</v>
      </c>
      <c r="D23" s="25">
        <v>6726.81</v>
      </c>
      <c r="E23" s="25">
        <v>91844.626000000004</v>
      </c>
      <c r="F23" s="18" t="s">
        <v>19</v>
      </c>
      <c r="G23" s="26" t="s">
        <v>32</v>
      </c>
    </row>
    <row r="24" spans="1:7" ht="24" x14ac:dyDescent="0.25">
      <c r="A24" s="16" t="s">
        <v>23</v>
      </c>
      <c r="B24" s="25">
        <v>172928.74600000001</v>
      </c>
      <c r="C24" s="25">
        <v>72782.748000000007</v>
      </c>
      <c r="D24" s="25">
        <v>24038.123</v>
      </c>
      <c r="E24" s="25">
        <v>76107.875</v>
      </c>
      <c r="F24" s="18" t="s">
        <v>19</v>
      </c>
      <c r="G24" s="26" t="s">
        <v>33</v>
      </c>
    </row>
    <row r="25" spans="1:7" ht="24" x14ac:dyDescent="0.25">
      <c r="A25" s="16" t="s">
        <v>24</v>
      </c>
      <c r="B25" s="25">
        <v>67800.358999999997</v>
      </c>
      <c r="C25" s="25">
        <v>21678.972000000002</v>
      </c>
      <c r="D25" s="25">
        <v>7534.8068300000004</v>
      </c>
      <c r="E25" s="25">
        <v>38586.580170000001</v>
      </c>
      <c r="F25" s="18" t="s">
        <v>19</v>
      </c>
      <c r="G25" s="26" t="s">
        <v>32</v>
      </c>
    </row>
    <row r="26" spans="1:7" x14ac:dyDescent="0.25">
      <c r="A26" s="16" t="s">
        <v>25</v>
      </c>
      <c r="B26" s="25">
        <v>154569.29800000001</v>
      </c>
      <c r="C26" s="25">
        <v>57323.845999999998</v>
      </c>
      <c r="D26" s="25">
        <v>11582.710999999999</v>
      </c>
      <c r="E26" s="25">
        <v>85662.740999999995</v>
      </c>
      <c r="F26" s="18" t="s">
        <v>19</v>
      </c>
      <c r="G26" s="19"/>
    </row>
    <row r="27" spans="1:7" ht="24" x14ac:dyDescent="0.25">
      <c r="A27" s="16" t="s">
        <v>26</v>
      </c>
      <c r="B27" s="25">
        <v>128074.636</v>
      </c>
      <c r="C27" s="25">
        <v>29206.798999999999</v>
      </c>
      <c r="D27" s="25">
        <v>7413.3469999999998</v>
      </c>
      <c r="E27" s="25">
        <v>91454.49</v>
      </c>
      <c r="F27" s="18" t="s">
        <v>19</v>
      </c>
      <c r="G27" s="26" t="s">
        <v>32</v>
      </c>
    </row>
    <row r="28" spans="1:7" ht="24" x14ac:dyDescent="0.25">
      <c r="A28" s="16" t="s">
        <v>27</v>
      </c>
      <c r="B28" s="25">
        <v>39028.144</v>
      </c>
      <c r="C28" s="25">
        <v>21291.928</v>
      </c>
      <c r="D28" s="25">
        <v>2777.1080700000002</v>
      </c>
      <c r="E28" s="25">
        <v>14959.10793</v>
      </c>
      <c r="F28" s="18" t="s">
        <v>19</v>
      </c>
      <c r="G28" s="19"/>
    </row>
    <row r="29" spans="1:7" x14ac:dyDescent="0.25">
      <c r="A29" s="20" t="s">
        <v>34</v>
      </c>
      <c r="B29" s="27">
        <v>990520.34199999983</v>
      </c>
      <c r="C29" s="27">
        <v>365784.25829000003</v>
      </c>
      <c r="D29" s="27">
        <v>79280.251130000004</v>
      </c>
      <c r="E29" s="27">
        <v>545455.83258000005</v>
      </c>
      <c r="F29" s="22"/>
      <c r="G29" s="22"/>
    </row>
    <row r="30" spans="1:7" x14ac:dyDescent="0.25">
      <c r="A30" s="20" t="s">
        <v>35</v>
      </c>
      <c r="B30" s="27">
        <v>1791172.8459999999</v>
      </c>
      <c r="C30" s="27">
        <v>366794.72683000006</v>
      </c>
      <c r="D30" s="27">
        <v>89965.054179999977</v>
      </c>
      <c r="E30" s="27">
        <v>1334413.0649899999</v>
      </c>
      <c r="F30" s="22"/>
      <c r="G30" s="22"/>
    </row>
    <row r="31" spans="1:7" x14ac:dyDescent="0.25">
      <c r="A31" s="23" t="s">
        <v>29</v>
      </c>
      <c r="B31" s="23"/>
      <c r="C31" s="23"/>
      <c r="D31" s="23"/>
      <c r="E31" s="23"/>
      <c r="F31" s="23"/>
      <c r="G31" s="12"/>
    </row>
    <row r="32" spans="1:7" x14ac:dyDescent="0.25">
      <c r="A32" s="9" t="s">
        <v>30</v>
      </c>
      <c r="B32" s="9"/>
      <c r="C32" s="9"/>
      <c r="D32" s="9"/>
      <c r="E32" s="9"/>
      <c r="F32" s="9"/>
      <c r="G32" s="9"/>
    </row>
    <row r="33" spans="1:8" x14ac:dyDescent="0.25">
      <c r="A33" s="10" t="s">
        <v>37</v>
      </c>
      <c r="B33" s="10"/>
      <c r="C33" s="10"/>
      <c r="D33" s="10"/>
      <c r="E33" s="10"/>
      <c r="F33" s="10"/>
      <c r="G33" s="10"/>
    </row>
    <row r="34" spans="1:8" ht="36" x14ac:dyDescent="0.25">
      <c r="A34" s="29" t="s">
        <v>38</v>
      </c>
      <c r="B34" s="14" t="s">
        <v>13</v>
      </c>
      <c r="C34" s="14" t="s">
        <v>14</v>
      </c>
      <c r="D34" s="15" t="s">
        <v>39</v>
      </c>
      <c r="E34" s="13" t="s">
        <v>36</v>
      </c>
      <c r="F34" s="30"/>
      <c r="G34" s="30"/>
    </row>
    <row r="35" spans="1:8" x14ac:dyDescent="0.25">
      <c r="A35" s="16" t="s">
        <v>18</v>
      </c>
      <c r="B35" s="25">
        <v>24193.662</v>
      </c>
      <c r="C35" s="25">
        <v>24193.662</v>
      </c>
      <c r="D35" s="18" t="s">
        <v>40</v>
      </c>
      <c r="E35" s="19"/>
      <c r="F35" s="30"/>
      <c r="G35" s="30"/>
    </row>
    <row r="36" spans="1:8" x14ac:dyDescent="0.25">
      <c r="A36" s="31" t="s">
        <v>21</v>
      </c>
      <c r="B36" s="27">
        <v>4250.0169999999998</v>
      </c>
      <c r="C36" s="27">
        <v>4250.0169999999998</v>
      </c>
      <c r="D36" s="32" t="s">
        <v>40</v>
      </c>
      <c r="E36" s="33"/>
      <c r="F36" s="30"/>
      <c r="G36" s="30"/>
    </row>
    <row r="37" spans="1:8" ht="24" x14ac:dyDescent="0.25">
      <c r="A37" s="31" t="s">
        <v>22</v>
      </c>
      <c r="B37" s="27">
        <v>4824.5829999999996</v>
      </c>
      <c r="C37" s="27">
        <v>4824.5829999999996</v>
      </c>
      <c r="D37" s="32" t="s">
        <v>40</v>
      </c>
      <c r="E37" s="33"/>
      <c r="F37" s="30"/>
      <c r="G37" s="30"/>
    </row>
    <row r="38" spans="1:8" ht="24" x14ac:dyDescent="0.25">
      <c r="A38" s="31" t="s">
        <v>23</v>
      </c>
      <c r="B38" s="27">
        <v>8069.6170000000002</v>
      </c>
      <c r="C38" s="27">
        <v>8069.6170000000002</v>
      </c>
      <c r="D38" s="32" t="s">
        <v>40</v>
      </c>
      <c r="E38" s="33"/>
      <c r="F38" s="30"/>
      <c r="G38" s="30"/>
    </row>
    <row r="39" spans="1:8" x14ac:dyDescent="0.25">
      <c r="A39" s="31" t="s">
        <v>24</v>
      </c>
      <c r="B39" s="27">
        <v>10392.796</v>
      </c>
      <c r="C39" s="27">
        <v>10392.796</v>
      </c>
      <c r="D39" s="32" t="s">
        <v>40</v>
      </c>
      <c r="E39" s="33"/>
      <c r="F39" s="30"/>
      <c r="G39" s="30"/>
    </row>
    <row r="40" spans="1:8" ht="24" x14ac:dyDescent="0.25">
      <c r="A40" s="31" t="s">
        <v>26</v>
      </c>
      <c r="B40" s="27">
        <v>12988.996999999999</v>
      </c>
      <c r="C40" s="27">
        <v>12988.996999999999</v>
      </c>
      <c r="D40" s="32" t="s">
        <v>40</v>
      </c>
      <c r="E40" s="33"/>
      <c r="F40" s="30"/>
      <c r="G40" s="30"/>
    </row>
    <row r="42" spans="1:8" s="30" customFormat="1" x14ac:dyDescent="0.25">
      <c r="A42" s="9" t="s">
        <v>41</v>
      </c>
      <c r="B42" s="9"/>
      <c r="C42" s="9"/>
      <c r="D42" s="9"/>
      <c r="E42" s="9"/>
      <c r="F42" s="9"/>
      <c r="G42" s="9"/>
      <c r="H42" s="9"/>
    </row>
    <row r="43" spans="1:8" s="30" customFormat="1" x14ac:dyDescent="0.25">
      <c r="A43" s="10" t="s">
        <v>11</v>
      </c>
      <c r="B43" s="10"/>
      <c r="C43" s="10"/>
      <c r="D43" s="10"/>
      <c r="E43" s="10"/>
      <c r="F43" s="10"/>
      <c r="G43" s="10"/>
      <c r="H43" s="10"/>
    </row>
    <row r="44" spans="1:8" s="30" customFormat="1" x14ac:dyDescent="0.25">
      <c r="A44" s="11" t="s">
        <v>12</v>
      </c>
      <c r="B44" s="11"/>
      <c r="C44" s="11"/>
      <c r="D44" s="11"/>
      <c r="E44" s="11"/>
      <c r="F44" s="11"/>
      <c r="G44" s="12"/>
    </row>
    <row r="45" spans="1:8" s="30" customFormat="1" ht="36" x14ac:dyDescent="0.25">
      <c r="A45" s="13"/>
      <c r="B45" s="14" t="s">
        <v>13</v>
      </c>
      <c r="C45" s="14" t="s">
        <v>14</v>
      </c>
      <c r="D45" s="14" t="s">
        <v>15</v>
      </c>
      <c r="E45" s="14" t="s">
        <v>16</v>
      </c>
      <c r="F45" s="15" t="s">
        <v>17</v>
      </c>
      <c r="G45" s="13"/>
    </row>
    <row r="46" spans="1:8" s="30" customFormat="1" x14ac:dyDescent="0.25">
      <c r="A46" s="16" t="s">
        <v>42</v>
      </c>
      <c r="B46" s="17">
        <v>1800</v>
      </c>
      <c r="C46" s="17">
        <v>0</v>
      </c>
      <c r="D46" s="17">
        <v>1800</v>
      </c>
      <c r="E46" s="17">
        <v>0</v>
      </c>
      <c r="F46" s="18" t="s">
        <v>43</v>
      </c>
      <c r="G46" s="26"/>
    </row>
    <row r="47" spans="1:8" s="30" customFormat="1" x14ac:dyDescent="0.25">
      <c r="A47" s="16" t="s">
        <v>44</v>
      </c>
      <c r="B47" s="17">
        <v>2500</v>
      </c>
      <c r="C47" s="17">
        <v>0</v>
      </c>
      <c r="D47" s="17">
        <v>0</v>
      </c>
      <c r="E47" s="17">
        <v>2500</v>
      </c>
      <c r="F47" s="18" t="s">
        <v>45</v>
      </c>
      <c r="G47" s="26"/>
    </row>
    <row r="48" spans="1:8" s="30" customFormat="1" x14ac:dyDescent="0.25">
      <c r="A48" s="16" t="s">
        <v>46</v>
      </c>
      <c r="B48" s="17">
        <v>9200</v>
      </c>
      <c r="C48" s="17">
        <v>350</v>
      </c>
      <c r="D48" s="17">
        <v>4500</v>
      </c>
      <c r="E48" s="17">
        <v>4350</v>
      </c>
      <c r="F48" s="18" t="s">
        <v>47</v>
      </c>
      <c r="G48" s="19"/>
    </row>
    <row r="49" spans="1:8" s="30" customFormat="1" x14ac:dyDescent="0.25">
      <c r="A49" s="16" t="s">
        <v>48</v>
      </c>
      <c r="B49" s="17">
        <v>1132.395</v>
      </c>
      <c r="C49" s="17">
        <v>905.91600000000005</v>
      </c>
      <c r="D49" s="17">
        <v>226.47900000000001</v>
      </c>
      <c r="E49" s="17">
        <v>0</v>
      </c>
      <c r="F49" s="18" t="s">
        <v>49</v>
      </c>
      <c r="G49" s="19"/>
    </row>
    <row r="50" spans="1:8" s="30" customFormat="1" x14ac:dyDescent="0.25">
      <c r="A50" s="16" t="s">
        <v>50</v>
      </c>
      <c r="B50" s="17">
        <v>9542.1650000000009</v>
      </c>
      <c r="C50" s="17">
        <v>0</v>
      </c>
      <c r="D50" s="17">
        <v>0</v>
      </c>
      <c r="E50" s="17">
        <v>9542.1650000000009</v>
      </c>
      <c r="F50" s="18" t="s">
        <v>45</v>
      </c>
      <c r="G50" s="26"/>
    </row>
    <row r="51" spans="1:8" s="30" customFormat="1" x14ac:dyDescent="0.25">
      <c r="A51" s="16" t="s">
        <v>51</v>
      </c>
      <c r="B51" s="17">
        <v>1570</v>
      </c>
      <c r="C51" s="17">
        <v>0</v>
      </c>
      <c r="D51" s="17">
        <v>0</v>
      </c>
      <c r="E51" s="17">
        <v>1570</v>
      </c>
      <c r="F51" s="18" t="s">
        <v>52</v>
      </c>
      <c r="G51" s="26"/>
    </row>
    <row r="52" spans="1:8" s="30" customFormat="1" x14ac:dyDescent="0.25">
      <c r="A52" s="16" t="s">
        <v>53</v>
      </c>
      <c r="B52" s="17">
        <v>4400</v>
      </c>
      <c r="C52" s="17">
        <v>200</v>
      </c>
      <c r="D52" s="17">
        <v>4200</v>
      </c>
      <c r="E52" s="17">
        <v>0</v>
      </c>
      <c r="F52" s="18" t="s">
        <v>43</v>
      </c>
      <c r="G52" s="19"/>
    </row>
    <row r="53" spans="1:8" s="30" customFormat="1" x14ac:dyDescent="0.25">
      <c r="A53" s="16" t="s">
        <v>54</v>
      </c>
      <c r="B53" s="17">
        <v>15972.02</v>
      </c>
      <c r="C53" s="17">
        <v>3335.598</v>
      </c>
      <c r="D53" s="17">
        <v>6285.8469999999998</v>
      </c>
      <c r="E53" s="17">
        <v>6350.5749999999998</v>
      </c>
      <c r="F53" s="18" t="s">
        <v>55</v>
      </c>
      <c r="G53" s="19"/>
    </row>
    <row r="54" spans="1:8" s="30" customFormat="1" x14ac:dyDescent="0.25">
      <c r="A54" s="20" t="s">
        <v>28</v>
      </c>
      <c r="B54" s="34">
        <v>46116.58</v>
      </c>
      <c r="C54" s="34">
        <v>4791.5140000000001</v>
      </c>
      <c r="D54" s="34">
        <v>17012.326000000001</v>
      </c>
      <c r="E54" s="34">
        <v>24312.74</v>
      </c>
      <c r="F54" s="35"/>
      <c r="G54" s="22"/>
    </row>
    <row r="55" spans="1:8" s="30" customFormat="1" x14ac:dyDescent="0.25">
      <c r="A55" s="23" t="s">
        <v>56</v>
      </c>
      <c r="B55" s="23"/>
      <c r="C55" s="23"/>
      <c r="D55" s="23"/>
      <c r="E55" s="23"/>
      <c r="F55" s="23"/>
      <c r="G55" s="12"/>
    </row>
    <row r="56" spans="1:8" s="30" customFormat="1" x14ac:dyDescent="0.25">
      <c r="A56" s="24" t="s">
        <v>30</v>
      </c>
      <c r="B56" s="24"/>
      <c r="C56" s="24"/>
      <c r="D56" s="24"/>
      <c r="E56" s="24"/>
      <c r="F56" s="24"/>
      <c r="G56" s="24"/>
      <c r="H56" s="24"/>
    </row>
    <row r="57" spans="1:8" s="30" customFormat="1" x14ac:dyDescent="0.25">
      <c r="A57" s="10" t="s">
        <v>31</v>
      </c>
      <c r="B57" s="10"/>
      <c r="C57" s="10"/>
      <c r="D57" s="10"/>
      <c r="E57" s="10"/>
      <c r="F57" s="10"/>
      <c r="G57" s="10"/>
      <c r="H57" s="10"/>
    </row>
    <row r="58" spans="1:8" s="30" customFormat="1" x14ac:dyDescent="0.25">
      <c r="A58" s="11" t="s">
        <v>12</v>
      </c>
      <c r="B58" s="11"/>
      <c r="C58" s="11"/>
      <c r="D58" s="11"/>
      <c r="E58" s="11"/>
      <c r="F58" s="11"/>
      <c r="G58" s="12"/>
    </row>
    <row r="59" spans="1:8" s="30" customFormat="1" ht="36" x14ac:dyDescent="0.25">
      <c r="A59" s="13"/>
      <c r="B59" s="14" t="s">
        <v>13</v>
      </c>
      <c r="C59" s="14" t="s">
        <v>14</v>
      </c>
      <c r="D59" s="14" t="s">
        <v>15</v>
      </c>
      <c r="E59" s="14" t="s">
        <v>16</v>
      </c>
      <c r="F59" s="15" t="s">
        <v>17</v>
      </c>
      <c r="G59" s="13"/>
    </row>
    <row r="60" spans="1:8" s="30" customFormat="1" x14ac:dyDescent="0.25">
      <c r="A60" s="16" t="s">
        <v>57</v>
      </c>
      <c r="B60" s="17">
        <v>2146</v>
      </c>
      <c r="C60" s="17">
        <v>1609.5</v>
      </c>
      <c r="D60" s="17">
        <v>536.5</v>
      </c>
      <c r="E60" s="17">
        <v>0</v>
      </c>
      <c r="F60" s="18" t="s">
        <v>49</v>
      </c>
      <c r="G60" s="26" t="s">
        <v>58</v>
      </c>
    </row>
    <row r="61" spans="1:8" s="30" customFormat="1" x14ac:dyDescent="0.25">
      <c r="A61" s="16" t="s">
        <v>59</v>
      </c>
      <c r="B61" s="17">
        <v>2730.1329999999998</v>
      </c>
      <c r="C61" s="17">
        <v>2285.665</v>
      </c>
      <c r="D61" s="17">
        <v>444.46800000000002</v>
      </c>
      <c r="E61" s="17">
        <v>0</v>
      </c>
      <c r="F61" s="18" t="s">
        <v>49</v>
      </c>
      <c r="G61" s="26" t="s">
        <v>58</v>
      </c>
    </row>
    <row r="62" spans="1:8" s="30" customFormat="1" x14ac:dyDescent="0.25">
      <c r="A62" s="16" t="s">
        <v>60</v>
      </c>
      <c r="B62" s="17">
        <v>2657.16</v>
      </c>
      <c r="C62" s="17">
        <v>1992.87</v>
      </c>
      <c r="D62" s="17">
        <v>664.29</v>
      </c>
      <c r="E62" s="17">
        <v>0</v>
      </c>
      <c r="F62" s="18" t="s">
        <v>49</v>
      </c>
      <c r="G62" s="26" t="s">
        <v>58</v>
      </c>
    </row>
    <row r="63" spans="1:8" s="30" customFormat="1" x14ac:dyDescent="0.25">
      <c r="A63" s="16" t="s">
        <v>61</v>
      </c>
      <c r="B63" s="17">
        <v>12442.36</v>
      </c>
      <c r="C63" s="17">
        <v>10838.416999999999</v>
      </c>
      <c r="D63" s="17">
        <v>1603.943</v>
      </c>
      <c r="E63" s="17">
        <v>0</v>
      </c>
      <c r="F63" s="18" t="s">
        <v>62</v>
      </c>
      <c r="G63" s="19"/>
    </row>
    <row r="64" spans="1:8" s="30" customFormat="1" x14ac:dyDescent="0.25">
      <c r="A64" s="16" t="s">
        <v>63</v>
      </c>
      <c r="B64" s="17">
        <v>1452.26</v>
      </c>
      <c r="C64" s="17">
        <v>452.26</v>
      </c>
      <c r="D64" s="17">
        <v>1000</v>
      </c>
      <c r="E64" s="17">
        <v>0</v>
      </c>
      <c r="F64" s="18" t="s">
        <v>64</v>
      </c>
      <c r="G64" s="26" t="s">
        <v>58</v>
      </c>
    </row>
    <row r="65" spans="1:8" s="30" customFormat="1" x14ac:dyDescent="0.25">
      <c r="A65" s="16" t="s">
        <v>65</v>
      </c>
      <c r="B65" s="17">
        <v>3500.8440000000001</v>
      </c>
      <c r="C65" s="17">
        <v>245</v>
      </c>
      <c r="D65" s="17">
        <v>1050</v>
      </c>
      <c r="E65" s="17">
        <v>2205.8440000000001</v>
      </c>
      <c r="F65" s="18" t="s">
        <v>45</v>
      </c>
      <c r="G65" s="26" t="s">
        <v>58</v>
      </c>
    </row>
    <row r="66" spans="1:8" s="30" customFormat="1" x14ac:dyDescent="0.25">
      <c r="A66" s="16" t="s">
        <v>66</v>
      </c>
      <c r="B66" s="17">
        <v>8407.99</v>
      </c>
      <c r="C66" s="17">
        <v>455</v>
      </c>
      <c r="D66" s="17">
        <v>1600</v>
      </c>
      <c r="E66" s="17">
        <v>6352.99</v>
      </c>
      <c r="F66" s="18" t="s">
        <v>52</v>
      </c>
      <c r="G66" s="26" t="s">
        <v>58</v>
      </c>
    </row>
    <row r="67" spans="1:8" s="30" customFormat="1" x14ac:dyDescent="0.25">
      <c r="A67" s="16" t="s">
        <v>67</v>
      </c>
      <c r="B67" s="17">
        <v>2205.3209999999999</v>
      </c>
      <c r="C67" s="17">
        <v>25.321000000000002</v>
      </c>
      <c r="D67" s="17">
        <v>240</v>
      </c>
      <c r="E67" s="17">
        <v>1940</v>
      </c>
      <c r="F67" s="18" t="s">
        <v>43</v>
      </c>
      <c r="G67" s="19"/>
    </row>
    <row r="68" spans="1:8" s="30" customFormat="1" x14ac:dyDescent="0.25">
      <c r="A68" s="16" t="s">
        <v>68</v>
      </c>
      <c r="B68" s="17">
        <v>64450</v>
      </c>
      <c r="C68" s="17">
        <v>1309.9680000000001</v>
      </c>
      <c r="D68" s="17">
        <v>14719.74</v>
      </c>
      <c r="E68" s="17">
        <v>48420.292000000001</v>
      </c>
      <c r="F68" s="18" t="s">
        <v>69</v>
      </c>
      <c r="G68" s="26" t="s">
        <v>58</v>
      </c>
    </row>
    <row r="69" spans="1:8" s="30" customFormat="1" ht="24" x14ac:dyDescent="0.25">
      <c r="A69" s="16" t="s">
        <v>70</v>
      </c>
      <c r="B69" s="17">
        <v>30637.205999999998</v>
      </c>
      <c r="C69" s="17">
        <v>1387.2059999999999</v>
      </c>
      <c r="D69" s="17">
        <v>12500</v>
      </c>
      <c r="E69" s="17">
        <v>16750</v>
      </c>
      <c r="F69" s="18" t="s">
        <v>71</v>
      </c>
      <c r="G69" s="26" t="s">
        <v>72</v>
      </c>
    </row>
    <row r="70" spans="1:8" s="30" customFormat="1" ht="24" x14ac:dyDescent="0.25">
      <c r="A70" s="16" t="s">
        <v>73</v>
      </c>
      <c r="B70" s="17">
        <v>13136.450999999999</v>
      </c>
      <c r="C70" s="17">
        <v>1559.11</v>
      </c>
      <c r="D70" s="17">
        <v>1999.56</v>
      </c>
      <c r="E70" s="17">
        <v>9577.7810000000009</v>
      </c>
      <c r="F70" s="18" t="s">
        <v>55</v>
      </c>
      <c r="G70" s="26" t="s">
        <v>74</v>
      </c>
    </row>
    <row r="71" spans="1:8" s="30" customFormat="1" x14ac:dyDescent="0.25">
      <c r="A71" s="16" t="s">
        <v>75</v>
      </c>
      <c r="B71" s="17">
        <v>14351.334999999999</v>
      </c>
      <c r="C71" s="17">
        <v>10211.271000000001</v>
      </c>
      <c r="D71" s="17">
        <v>4140.0640000000003</v>
      </c>
      <c r="E71" s="17">
        <v>0</v>
      </c>
      <c r="F71" s="18" t="s">
        <v>62</v>
      </c>
      <c r="G71" s="26" t="s">
        <v>58</v>
      </c>
    </row>
    <row r="72" spans="1:8" s="30" customFormat="1" x14ac:dyDescent="0.25">
      <c r="A72" s="16" t="s">
        <v>76</v>
      </c>
      <c r="B72" s="17">
        <v>13773.825999999999</v>
      </c>
      <c r="C72" s="17">
        <v>4103.9210000000003</v>
      </c>
      <c r="D72" s="17">
        <v>3969.9050000000002</v>
      </c>
      <c r="E72" s="17">
        <v>5700</v>
      </c>
      <c r="F72" s="18" t="s">
        <v>55</v>
      </c>
      <c r="G72" s="26" t="s">
        <v>58</v>
      </c>
    </row>
    <row r="73" spans="1:8" s="30" customFormat="1" x14ac:dyDescent="0.25">
      <c r="A73" s="16" t="s">
        <v>77</v>
      </c>
      <c r="B73" s="17">
        <v>1145</v>
      </c>
      <c r="C73" s="17">
        <v>370.24099999999999</v>
      </c>
      <c r="D73" s="17">
        <v>388</v>
      </c>
      <c r="E73" s="17">
        <v>386.75900000000001</v>
      </c>
      <c r="F73" s="18" t="s">
        <v>78</v>
      </c>
      <c r="G73" s="19"/>
    </row>
    <row r="74" spans="1:8" s="30" customFormat="1" x14ac:dyDescent="0.25">
      <c r="A74" s="16" t="s">
        <v>79</v>
      </c>
      <c r="B74" s="17">
        <v>2205.3209999999999</v>
      </c>
      <c r="C74" s="17">
        <v>25.321000000000002</v>
      </c>
      <c r="D74" s="17">
        <v>240</v>
      </c>
      <c r="E74" s="17">
        <v>1940</v>
      </c>
      <c r="F74" s="18" t="s">
        <v>71</v>
      </c>
      <c r="G74" s="26" t="s">
        <v>58</v>
      </c>
    </row>
    <row r="75" spans="1:8" s="30" customFormat="1" x14ac:dyDescent="0.25">
      <c r="A75" s="16" t="s">
        <v>80</v>
      </c>
      <c r="B75" s="17">
        <v>7577.6530000000002</v>
      </c>
      <c r="C75" s="17">
        <v>3430.0079999999998</v>
      </c>
      <c r="D75" s="17">
        <v>2899.145</v>
      </c>
      <c r="E75" s="17">
        <v>1248.5</v>
      </c>
      <c r="F75" s="18" t="s">
        <v>55</v>
      </c>
      <c r="G75" s="19"/>
    </row>
    <row r="76" spans="1:8" s="30" customFormat="1" x14ac:dyDescent="0.25">
      <c r="A76" s="20" t="s">
        <v>34</v>
      </c>
      <c r="B76" s="34">
        <v>182818.86</v>
      </c>
      <c r="C76" s="34">
        <v>40301.079000000005</v>
      </c>
      <c r="D76" s="34">
        <v>47995.614999999998</v>
      </c>
      <c r="E76" s="34">
        <v>94522.166000000012</v>
      </c>
      <c r="F76" s="22"/>
      <c r="G76" s="22"/>
    </row>
    <row r="77" spans="1:8" s="30" customFormat="1" x14ac:dyDescent="0.25">
      <c r="A77" s="20" t="s">
        <v>81</v>
      </c>
      <c r="B77" s="34">
        <v>228935.44</v>
      </c>
      <c r="C77" s="34">
        <f>C76+C54</f>
        <v>45092.593000000008</v>
      </c>
      <c r="D77" s="34">
        <f>D76+D54</f>
        <v>65007.940999999999</v>
      </c>
      <c r="E77" s="34">
        <f>E76+E54</f>
        <v>118834.90600000002</v>
      </c>
      <c r="F77" s="22"/>
      <c r="G77" s="22"/>
    </row>
    <row r="78" spans="1:8" s="30" customFormat="1" x14ac:dyDescent="0.25">
      <c r="A78" s="23" t="s">
        <v>56</v>
      </c>
      <c r="B78" s="23"/>
      <c r="C78" s="23"/>
      <c r="D78" s="23"/>
      <c r="E78" s="23"/>
      <c r="F78" s="23"/>
      <c r="G78" s="12"/>
    </row>
    <row r="79" spans="1:8" s="30" customFormat="1" x14ac:dyDescent="0.25">
      <c r="A79" s="9" t="s">
        <v>30</v>
      </c>
      <c r="B79" s="9"/>
      <c r="C79" s="9"/>
      <c r="D79" s="9"/>
      <c r="E79" s="9"/>
      <c r="F79" s="9"/>
      <c r="G79" s="9"/>
      <c r="H79" s="9"/>
    </row>
    <row r="80" spans="1:8" s="30" customFormat="1" x14ac:dyDescent="0.25">
      <c r="A80" s="10" t="s">
        <v>37</v>
      </c>
      <c r="B80" s="10"/>
      <c r="C80" s="10"/>
      <c r="D80" s="10"/>
      <c r="E80" s="10"/>
      <c r="F80" s="10"/>
      <c r="G80" s="10"/>
      <c r="H80" s="10"/>
    </row>
    <row r="81" spans="1:8" s="30" customFormat="1" ht="36" x14ac:dyDescent="0.25">
      <c r="A81" s="29" t="s">
        <v>30</v>
      </c>
      <c r="B81" s="14" t="s">
        <v>13</v>
      </c>
      <c r="C81" s="14" t="s">
        <v>14</v>
      </c>
      <c r="D81" s="15" t="s">
        <v>39</v>
      </c>
      <c r="E81" s="13" t="s">
        <v>36</v>
      </c>
    </row>
    <row r="82" spans="1:8" s="30" customFormat="1" ht="132" x14ac:dyDescent="0.25">
      <c r="A82" s="31" t="s">
        <v>82</v>
      </c>
      <c r="B82" s="27">
        <v>307</v>
      </c>
      <c r="C82" s="27">
        <v>307</v>
      </c>
      <c r="D82" s="32" t="s">
        <v>40</v>
      </c>
      <c r="E82" s="36" t="s">
        <v>83</v>
      </c>
    </row>
    <row r="83" spans="1:8" s="30" customFormat="1" ht="192" x14ac:dyDescent="0.25">
      <c r="A83" s="31" t="s">
        <v>84</v>
      </c>
      <c r="B83" s="27">
        <v>5531</v>
      </c>
      <c r="C83" s="27">
        <v>5531</v>
      </c>
      <c r="D83" s="32" t="s">
        <v>40</v>
      </c>
      <c r="E83" s="36" t="s">
        <v>85</v>
      </c>
    </row>
    <row r="84" spans="1:8" s="30" customFormat="1" ht="36" x14ac:dyDescent="0.25">
      <c r="A84" s="31" t="s">
        <v>86</v>
      </c>
      <c r="B84" s="27">
        <v>2622.6590000000001</v>
      </c>
      <c r="C84" s="27">
        <v>2622.6590000000001</v>
      </c>
      <c r="D84" s="32" t="s">
        <v>40</v>
      </c>
      <c r="E84" s="36" t="s">
        <v>58</v>
      </c>
    </row>
    <row r="85" spans="1:8" s="30" customFormat="1" ht="72" x14ac:dyDescent="0.25">
      <c r="A85" s="31" t="s">
        <v>87</v>
      </c>
      <c r="B85" s="27">
        <v>2150</v>
      </c>
      <c r="C85" s="27">
        <v>2150</v>
      </c>
      <c r="D85" s="32" t="s">
        <v>40</v>
      </c>
      <c r="E85" s="36" t="s">
        <v>88</v>
      </c>
    </row>
    <row r="86" spans="1:8" s="30" customFormat="1" ht="24" x14ac:dyDescent="0.25">
      <c r="A86" s="31" t="s">
        <v>89</v>
      </c>
      <c r="B86" s="27">
        <v>11732</v>
      </c>
      <c r="C86" s="27">
        <v>11732</v>
      </c>
      <c r="D86" s="32" t="s">
        <v>40</v>
      </c>
      <c r="E86" s="33"/>
    </row>
    <row r="87" spans="1:8" s="30" customFormat="1" ht="72" x14ac:dyDescent="0.25">
      <c r="A87" s="31" t="s">
        <v>90</v>
      </c>
      <c r="B87" s="27">
        <v>2388.8249999999998</v>
      </c>
      <c r="C87" s="27">
        <v>2388.8249999999998</v>
      </c>
      <c r="D87" s="32" t="s">
        <v>40</v>
      </c>
      <c r="E87" s="36" t="s">
        <v>91</v>
      </c>
    </row>
    <row r="88" spans="1:8" s="30" customFormat="1" ht="192" x14ac:dyDescent="0.25">
      <c r="A88" s="31" t="s">
        <v>92</v>
      </c>
      <c r="B88" s="27">
        <v>356</v>
      </c>
      <c r="C88" s="27">
        <v>356</v>
      </c>
      <c r="D88" s="32" t="s">
        <v>40</v>
      </c>
      <c r="E88" s="36" t="s">
        <v>85</v>
      </c>
    </row>
    <row r="89" spans="1:8" s="30" customFormat="1" ht="36" x14ac:dyDescent="0.25">
      <c r="A89" s="31" t="s">
        <v>93</v>
      </c>
      <c r="B89" s="27">
        <v>5820.94</v>
      </c>
      <c r="C89" s="27">
        <v>5820.94</v>
      </c>
      <c r="D89" s="32" t="s">
        <v>40</v>
      </c>
      <c r="E89" s="36" t="s">
        <v>58</v>
      </c>
    </row>
    <row r="90" spans="1:8" s="30" customFormat="1" ht="24" x14ac:dyDescent="0.25">
      <c r="A90" s="31" t="s">
        <v>94</v>
      </c>
      <c r="B90" s="27">
        <v>14879.718000000001</v>
      </c>
      <c r="C90" s="27">
        <v>14879.718000000001</v>
      </c>
      <c r="D90" s="32" t="s">
        <v>40</v>
      </c>
      <c r="E90" s="33"/>
    </row>
    <row r="91" spans="1:8" s="30" customFormat="1" x14ac:dyDescent="0.25">
      <c r="A91" s="37" t="s">
        <v>56</v>
      </c>
      <c r="B91" s="37"/>
      <c r="C91" s="37"/>
      <c r="D91" s="38"/>
      <c r="E91" s="38"/>
      <c r="F91" s="39"/>
      <c r="G91" s="39"/>
    </row>
    <row r="93" spans="1:8" s="30" customFormat="1" x14ac:dyDescent="0.25">
      <c r="A93" s="9" t="s">
        <v>95</v>
      </c>
      <c r="B93" s="9"/>
      <c r="C93" s="9"/>
      <c r="D93" s="9"/>
      <c r="E93" s="9"/>
      <c r="F93" s="9"/>
      <c r="G93" s="9"/>
      <c r="H93" s="9"/>
    </row>
    <row r="94" spans="1:8" s="30" customFormat="1" x14ac:dyDescent="0.25">
      <c r="A94" s="10" t="s">
        <v>11</v>
      </c>
      <c r="B94" s="10"/>
      <c r="C94" s="10"/>
      <c r="D94" s="10"/>
      <c r="E94" s="10"/>
      <c r="F94" s="10"/>
      <c r="G94" s="10"/>
      <c r="H94" s="10"/>
    </row>
    <row r="95" spans="1:8" s="30" customFormat="1" x14ac:dyDescent="0.25">
      <c r="A95" s="11" t="s">
        <v>12</v>
      </c>
      <c r="B95" s="11"/>
      <c r="C95" s="11"/>
      <c r="D95" s="11"/>
      <c r="E95" s="11"/>
      <c r="F95" s="11"/>
      <c r="G95" s="12"/>
    </row>
    <row r="96" spans="1:8" s="30" customFormat="1" ht="36" x14ac:dyDescent="0.25">
      <c r="A96" s="13"/>
      <c r="B96" s="14" t="s">
        <v>13</v>
      </c>
      <c r="C96" s="14" t="s">
        <v>14</v>
      </c>
      <c r="D96" s="14" t="s">
        <v>15</v>
      </c>
      <c r="E96" s="14" t="s">
        <v>16</v>
      </c>
      <c r="F96" s="15" t="s">
        <v>17</v>
      </c>
      <c r="G96" s="13"/>
    </row>
    <row r="97" spans="1:7" s="30" customFormat="1" x14ac:dyDescent="0.25">
      <c r="A97" s="16" t="s">
        <v>96</v>
      </c>
      <c r="B97" s="17">
        <v>1280</v>
      </c>
      <c r="C97" s="17">
        <v>10</v>
      </c>
      <c r="D97" s="17">
        <v>0</v>
      </c>
      <c r="E97" s="17">
        <v>1270</v>
      </c>
      <c r="F97" s="18" t="s">
        <v>78</v>
      </c>
      <c r="G97" s="19"/>
    </row>
    <row r="98" spans="1:7" s="30" customFormat="1" ht="24" x14ac:dyDescent="0.25">
      <c r="A98" s="16" t="s">
        <v>97</v>
      </c>
      <c r="B98" s="17">
        <v>2571</v>
      </c>
      <c r="C98" s="17">
        <v>0</v>
      </c>
      <c r="D98" s="17">
        <v>0</v>
      </c>
      <c r="E98" s="17">
        <v>2571</v>
      </c>
      <c r="F98" s="18" t="s">
        <v>78</v>
      </c>
      <c r="G98" s="19"/>
    </row>
    <row r="99" spans="1:7" s="30" customFormat="1" x14ac:dyDescent="0.25">
      <c r="A99" s="16" t="s">
        <v>98</v>
      </c>
      <c r="B99" s="17">
        <v>5800</v>
      </c>
      <c r="C99" s="17">
        <v>10</v>
      </c>
      <c r="D99" s="17">
        <v>0</v>
      </c>
      <c r="E99" s="17">
        <v>5790</v>
      </c>
      <c r="F99" s="18" t="s">
        <v>55</v>
      </c>
      <c r="G99" s="19"/>
    </row>
    <row r="100" spans="1:7" s="30" customFormat="1" x14ac:dyDescent="0.25">
      <c r="A100" s="16" t="s">
        <v>99</v>
      </c>
      <c r="B100" s="17">
        <v>2031</v>
      </c>
      <c r="C100" s="17">
        <v>153</v>
      </c>
      <c r="D100" s="17">
        <v>313</v>
      </c>
      <c r="E100" s="17">
        <v>1565</v>
      </c>
      <c r="F100" s="18" t="s">
        <v>100</v>
      </c>
      <c r="G100" s="19"/>
    </row>
    <row r="101" spans="1:7" s="30" customFormat="1" x14ac:dyDescent="0.25">
      <c r="A101" s="16" t="s">
        <v>101</v>
      </c>
      <c r="B101" s="17">
        <v>5260</v>
      </c>
      <c r="C101" s="17">
        <v>102</v>
      </c>
      <c r="D101" s="17">
        <v>418</v>
      </c>
      <c r="E101" s="17">
        <v>4740</v>
      </c>
      <c r="F101" s="18" t="s">
        <v>100</v>
      </c>
      <c r="G101" s="19"/>
    </row>
    <row r="102" spans="1:7" s="30" customFormat="1" ht="24" x14ac:dyDescent="0.25">
      <c r="A102" s="16" t="s">
        <v>102</v>
      </c>
      <c r="B102" s="17">
        <v>1364</v>
      </c>
      <c r="C102" s="17">
        <v>0</v>
      </c>
      <c r="D102" s="17">
        <v>106</v>
      </c>
      <c r="E102" s="17">
        <v>1258</v>
      </c>
      <c r="F102" s="18" t="s">
        <v>103</v>
      </c>
      <c r="G102" s="19"/>
    </row>
    <row r="103" spans="1:7" s="30" customFormat="1" x14ac:dyDescent="0.25">
      <c r="A103" s="16" t="s">
        <v>104</v>
      </c>
      <c r="B103" s="17">
        <v>1351</v>
      </c>
      <c r="C103" s="17">
        <v>110</v>
      </c>
      <c r="D103" s="17">
        <v>209</v>
      </c>
      <c r="E103" s="17">
        <v>1032</v>
      </c>
      <c r="F103" s="18" t="s">
        <v>100</v>
      </c>
      <c r="G103" s="19"/>
    </row>
    <row r="104" spans="1:7" s="30" customFormat="1" x14ac:dyDescent="0.25">
      <c r="A104" s="16" t="s">
        <v>105</v>
      </c>
      <c r="B104" s="17">
        <v>3720</v>
      </c>
      <c r="C104" s="17">
        <v>0</v>
      </c>
      <c r="D104" s="17">
        <v>0</v>
      </c>
      <c r="E104" s="17">
        <v>3720</v>
      </c>
      <c r="F104" s="18" t="s">
        <v>55</v>
      </c>
      <c r="G104" s="19"/>
    </row>
    <row r="105" spans="1:7" s="30" customFormat="1" x14ac:dyDescent="0.25">
      <c r="A105" s="16" t="s">
        <v>106</v>
      </c>
      <c r="B105" s="17">
        <v>1562</v>
      </c>
      <c r="C105" s="17">
        <v>10</v>
      </c>
      <c r="D105" s="17">
        <v>0</v>
      </c>
      <c r="E105" s="17">
        <v>1552</v>
      </c>
      <c r="F105" s="18" t="s">
        <v>52</v>
      </c>
      <c r="G105" s="19"/>
    </row>
    <row r="106" spans="1:7" s="30" customFormat="1" ht="24" x14ac:dyDescent="0.25">
      <c r="A106" s="16" t="s">
        <v>107</v>
      </c>
      <c r="B106" s="17">
        <v>12640</v>
      </c>
      <c r="C106" s="17">
        <v>0</v>
      </c>
      <c r="D106" s="17">
        <v>104</v>
      </c>
      <c r="E106" s="17">
        <v>12536</v>
      </c>
      <c r="F106" s="18" t="s">
        <v>100</v>
      </c>
      <c r="G106" s="19"/>
    </row>
    <row r="107" spans="1:7" s="30" customFormat="1" ht="24" x14ac:dyDescent="0.25">
      <c r="A107" s="16" t="s">
        <v>108</v>
      </c>
      <c r="B107" s="17">
        <v>2485</v>
      </c>
      <c r="C107" s="17">
        <v>500</v>
      </c>
      <c r="D107" s="17">
        <v>1985</v>
      </c>
      <c r="E107" s="17">
        <v>0</v>
      </c>
      <c r="F107" s="18" t="s">
        <v>43</v>
      </c>
      <c r="G107" s="19"/>
    </row>
    <row r="108" spans="1:7" s="30" customFormat="1" x14ac:dyDescent="0.25">
      <c r="A108" s="16" t="s">
        <v>109</v>
      </c>
      <c r="B108" s="17">
        <v>6332</v>
      </c>
      <c r="C108" s="17">
        <v>0</v>
      </c>
      <c r="D108" s="17">
        <v>10</v>
      </c>
      <c r="E108" s="17">
        <v>6322</v>
      </c>
      <c r="F108" s="18" t="s">
        <v>78</v>
      </c>
      <c r="G108" s="19"/>
    </row>
    <row r="109" spans="1:7" s="30" customFormat="1" ht="24" x14ac:dyDescent="0.25">
      <c r="A109" s="16" t="s">
        <v>110</v>
      </c>
      <c r="B109" s="17">
        <v>8000</v>
      </c>
      <c r="C109" s="17">
        <v>0</v>
      </c>
      <c r="D109" s="17">
        <v>0</v>
      </c>
      <c r="E109" s="17">
        <v>8000</v>
      </c>
      <c r="F109" s="18" t="s">
        <v>78</v>
      </c>
      <c r="G109" s="19"/>
    </row>
    <row r="110" spans="1:7" s="30" customFormat="1" x14ac:dyDescent="0.25">
      <c r="A110" s="16" t="s">
        <v>111</v>
      </c>
      <c r="B110" s="17">
        <v>6512</v>
      </c>
      <c r="C110" s="17">
        <v>0</v>
      </c>
      <c r="D110" s="17">
        <v>5</v>
      </c>
      <c r="E110" s="17">
        <v>6507</v>
      </c>
      <c r="F110" s="18" t="s">
        <v>100</v>
      </c>
      <c r="G110" s="19"/>
    </row>
    <row r="111" spans="1:7" s="30" customFormat="1" ht="24" x14ac:dyDescent="0.25">
      <c r="A111" s="16" t="s">
        <v>112</v>
      </c>
      <c r="B111" s="17">
        <v>2679</v>
      </c>
      <c r="C111" s="17">
        <v>43</v>
      </c>
      <c r="D111" s="17">
        <v>0</v>
      </c>
      <c r="E111" s="17">
        <v>2636</v>
      </c>
      <c r="F111" s="18" t="s">
        <v>45</v>
      </c>
      <c r="G111" s="19"/>
    </row>
    <row r="112" spans="1:7" s="30" customFormat="1" x14ac:dyDescent="0.25">
      <c r="A112" s="16" t="s">
        <v>113</v>
      </c>
      <c r="B112" s="17">
        <v>1176</v>
      </c>
      <c r="C112" s="17">
        <v>180</v>
      </c>
      <c r="D112" s="17">
        <v>0</v>
      </c>
      <c r="E112" s="17">
        <v>996</v>
      </c>
      <c r="F112" s="18" t="s">
        <v>78</v>
      </c>
      <c r="G112" s="19"/>
    </row>
    <row r="113" spans="1:8" s="30" customFormat="1" ht="24" x14ac:dyDescent="0.25">
      <c r="A113" s="16" t="s">
        <v>114</v>
      </c>
      <c r="B113" s="17">
        <v>1229</v>
      </c>
      <c r="C113" s="17">
        <v>0</v>
      </c>
      <c r="D113" s="17">
        <v>104</v>
      </c>
      <c r="E113" s="17">
        <v>1125</v>
      </c>
      <c r="F113" s="18" t="s">
        <v>71</v>
      </c>
      <c r="G113" s="19"/>
    </row>
    <row r="114" spans="1:8" s="30" customFormat="1" x14ac:dyDescent="0.25">
      <c r="A114" s="16" t="s">
        <v>115</v>
      </c>
      <c r="B114" s="17">
        <v>2176</v>
      </c>
      <c r="C114" s="17">
        <v>0</v>
      </c>
      <c r="D114" s="17">
        <v>104</v>
      </c>
      <c r="E114" s="17">
        <v>2072</v>
      </c>
      <c r="F114" s="18" t="s">
        <v>100</v>
      </c>
      <c r="G114" s="19"/>
    </row>
    <row r="115" spans="1:8" s="30" customFormat="1" x14ac:dyDescent="0.25">
      <c r="A115" s="16" t="s">
        <v>116</v>
      </c>
      <c r="B115" s="17">
        <v>1185</v>
      </c>
      <c r="C115" s="17">
        <v>0</v>
      </c>
      <c r="D115" s="17">
        <v>0</v>
      </c>
      <c r="E115" s="17">
        <v>1185</v>
      </c>
      <c r="F115" s="18" t="s">
        <v>78</v>
      </c>
      <c r="G115" s="19"/>
    </row>
    <row r="116" spans="1:8" s="30" customFormat="1" ht="24" x14ac:dyDescent="0.25">
      <c r="A116" s="16" t="s">
        <v>117</v>
      </c>
      <c r="B116" s="17">
        <v>1533</v>
      </c>
      <c r="C116" s="17">
        <v>0</v>
      </c>
      <c r="D116" s="17">
        <v>0</v>
      </c>
      <c r="E116" s="17">
        <v>1533</v>
      </c>
      <c r="F116" s="18" t="s">
        <v>78</v>
      </c>
      <c r="G116" s="19"/>
    </row>
    <row r="117" spans="1:8" s="30" customFormat="1" ht="24" x14ac:dyDescent="0.25">
      <c r="A117" s="16" t="s">
        <v>118</v>
      </c>
      <c r="B117" s="17">
        <v>1266</v>
      </c>
      <c r="C117" s="17">
        <v>0</v>
      </c>
      <c r="D117" s="17">
        <v>0</v>
      </c>
      <c r="E117" s="17">
        <v>1266</v>
      </c>
      <c r="F117" s="18" t="s">
        <v>52</v>
      </c>
      <c r="G117" s="19"/>
    </row>
    <row r="118" spans="1:8" s="30" customFormat="1" ht="24" x14ac:dyDescent="0.25">
      <c r="A118" s="16" t="s">
        <v>119</v>
      </c>
      <c r="B118" s="17">
        <v>7412</v>
      </c>
      <c r="C118" s="17">
        <v>0</v>
      </c>
      <c r="D118" s="17">
        <v>5</v>
      </c>
      <c r="E118" s="17">
        <v>7407</v>
      </c>
      <c r="F118" s="18" t="s">
        <v>100</v>
      </c>
      <c r="G118" s="19"/>
    </row>
    <row r="119" spans="1:8" s="30" customFormat="1" x14ac:dyDescent="0.25">
      <c r="A119" s="16" t="s">
        <v>120</v>
      </c>
      <c r="B119" s="17">
        <v>6512</v>
      </c>
      <c r="C119" s="17">
        <v>0</v>
      </c>
      <c r="D119" s="17">
        <v>5</v>
      </c>
      <c r="E119" s="17">
        <v>6507</v>
      </c>
      <c r="F119" s="18" t="s">
        <v>100</v>
      </c>
      <c r="G119" s="19"/>
    </row>
    <row r="120" spans="1:8" s="30" customFormat="1" x14ac:dyDescent="0.25">
      <c r="A120" s="16" t="s">
        <v>121</v>
      </c>
      <c r="B120" s="17">
        <v>1074</v>
      </c>
      <c r="C120" s="17">
        <v>1</v>
      </c>
      <c r="D120" s="17">
        <v>52</v>
      </c>
      <c r="E120" s="17">
        <v>1021</v>
      </c>
      <c r="F120" s="18" t="s">
        <v>19</v>
      </c>
      <c r="G120" s="19"/>
    </row>
    <row r="121" spans="1:8" s="30" customFormat="1" ht="24" x14ac:dyDescent="0.25">
      <c r="A121" s="16" t="s">
        <v>122</v>
      </c>
      <c r="B121" s="17">
        <v>12570</v>
      </c>
      <c r="C121" s="17">
        <v>0</v>
      </c>
      <c r="D121" s="17">
        <v>0</v>
      </c>
      <c r="E121" s="17">
        <v>12570</v>
      </c>
      <c r="F121" s="18" t="s">
        <v>100</v>
      </c>
      <c r="G121" s="19"/>
    </row>
    <row r="122" spans="1:8" s="30" customFormat="1" x14ac:dyDescent="0.25">
      <c r="A122" s="16" t="s">
        <v>123</v>
      </c>
      <c r="B122" s="17">
        <v>2292</v>
      </c>
      <c r="C122" s="17">
        <v>0</v>
      </c>
      <c r="D122" s="17">
        <v>0</v>
      </c>
      <c r="E122" s="17">
        <v>2292</v>
      </c>
      <c r="F122" s="18" t="s">
        <v>78</v>
      </c>
      <c r="G122" s="19"/>
    </row>
    <row r="123" spans="1:8" s="30" customFormat="1" ht="24" x14ac:dyDescent="0.25">
      <c r="A123" s="16" t="s">
        <v>124</v>
      </c>
      <c r="B123" s="17">
        <v>1174</v>
      </c>
      <c r="C123" s="17">
        <v>268</v>
      </c>
      <c r="D123" s="17">
        <v>172</v>
      </c>
      <c r="E123" s="17">
        <v>734</v>
      </c>
      <c r="F123" s="18" t="s">
        <v>100</v>
      </c>
      <c r="G123" s="19"/>
    </row>
    <row r="124" spans="1:8" s="30" customFormat="1" x14ac:dyDescent="0.25">
      <c r="A124" s="16" t="s">
        <v>54</v>
      </c>
      <c r="B124" s="17">
        <v>17262</v>
      </c>
      <c r="C124" s="17">
        <v>804</v>
      </c>
      <c r="D124" s="17">
        <v>2743</v>
      </c>
      <c r="E124" s="17">
        <v>13715</v>
      </c>
      <c r="F124" s="18" t="s">
        <v>19</v>
      </c>
      <c r="G124" s="19"/>
    </row>
    <row r="125" spans="1:8" s="30" customFormat="1" x14ac:dyDescent="0.25">
      <c r="A125" s="20" t="s">
        <v>28</v>
      </c>
      <c r="B125" s="34">
        <v>120448</v>
      </c>
      <c r="C125" s="34">
        <v>2191</v>
      </c>
      <c r="D125" s="34">
        <v>6335</v>
      </c>
      <c r="E125" s="34">
        <v>111922</v>
      </c>
      <c r="F125" s="35"/>
      <c r="G125" s="22"/>
    </row>
    <row r="126" spans="1:8" s="30" customFormat="1" x14ac:dyDescent="0.25">
      <c r="A126" s="23" t="s">
        <v>125</v>
      </c>
      <c r="B126" s="23"/>
      <c r="C126" s="23"/>
      <c r="D126" s="23"/>
      <c r="E126" s="23"/>
      <c r="F126" s="23"/>
      <c r="G126" s="12"/>
    </row>
    <row r="127" spans="1:8" s="30" customFormat="1" x14ac:dyDescent="0.25">
      <c r="A127" s="24" t="s">
        <v>30</v>
      </c>
      <c r="B127" s="24"/>
      <c r="C127" s="24"/>
      <c r="D127" s="24"/>
      <c r="E127" s="24"/>
      <c r="F127" s="24"/>
      <c r="G127" s="24"/>
      <c r="H127" s="24"/>
    </row>
    <row r="128" spans="1:8" s="30" customFormat="1" x14ac:dyDescent="0.25">
      <c r="A128" s="10" t="s">
        <v>31</v>
      </c>
      <c r="B128" s="10"/>
      <c r="C128" s="10"/>
      <c r="D128" s="10"/>
      <c r="E128" s="10"/>
      <c r="F128" s="10"/>
      <c r="G128" s="10"/>
      <c r="H128" s="10"/>
    </row>
    <row r="129" spans="1:7" s="30" customFormat="1" x14ac:dyDescent="0.25">
      <c r="A129" s="11" t="s">
        <v>12</v>
      </c>
      <c r="B129" s="11"/>
      <c r="C129" s="11"/>
      <c r="D129" s="11"/>
      <c r="E129" s="11"/>
      <c r="F129" s="11"/>
      <c r="G129" s="12"/>
    </row>
    <row r="130" spans="1:7" s="30" customFormat="1" ht="36" x14ac:dyDescent="0.25">
      <c r="A130" s="13"/>
      <c r="B130" s="14" t="s">
        <v>13</v>
      </c>
      <c r="C130" s="14" t="s">
        <v>14</v>
      </c>
      <c r="D130" s="14" t="s">
        <v>15</v>
      </c>
      <c r="E130" s="14" t="s">
        <v>16</v>
      </c>
      <c r="F130" s="15" t="s">
        <v>17</v>
      </c>
      <c r="G130" s="13"/>
    </row>
    <row r="131" spans="1:7" s="30" customFormat="1" x14ac:dyDescent="0.25">
      <c r="A131" s="16" t="s">
        <v>126</v>
      </c>
      <c r="B131" s="17">
        <v>7506</v>
      </c>
      <c r="C131" s="17">
        <v>295</v>
      </c>
      <c r="D131" s="17">
        <v>418</v>
      </c>
      <c r="E131" s="17">
        <v>6793</v>
      </c>
      <c r="F131" s="18" t="s">
        <v>100</v>
      </c>
      <c r="G131" s="19"/>
    </row>
    <row r="132" spans="1:7" s="30" customFormat="1" x14ac:dyDescent="0.25">
      <c r="A132" s="16" t="s">
        <v>127</v>
      </c>
      <c r="B132" s="17">
        <v>7008</v>
      </c>
      <c r="C132" s="17">
        <v>572</v>
      </c>
      <c r="D132" s="17">
        <v>470</v>
      </c>
      <c r="E132" s="17">
        <v>5966</v>
      </c>
      <c r="F132" s="18" t="s">
        <v>100</v>
      </c>
      <c r="G132" s="19"/>
    </row>
    <row r="133" spans="1:7" s="30" customFormat="1" x14ac:dyDescent="0.25">
      <c r="A133" s="16" t="s">
        <v>128</v>
      </c>
      <c r="B133" s="17">
        <v>2811</v>
      </c>
      <c r="C133" s="17">
        <v>376</v>
      </c>
      <c r="D133" s="17">
        <v>228</v>
      </c>
      <c r="E133" s="17">
        <v>2207</v>
      </c>
      <c r="F133" s="18" t="s">
        <v>100</v>
      </c>
      <c r="G133" s="19"/>
    </row>
    <row r="134" spans="1:7" s="30" customFormat="1" ht="24" x14ac:dyDescent="0.25">
      <c r="A134" s="16" t="s">
        <v>129</v>
      </c>
      <c r="B134" s="17">
        <v>2540</v>
      </c>
      <c r="C134" s="17">
        <v>122</v>
      </c>
      <c r="D134" s="17">
        <v>218</v>
      </c>
      <c r="E134" s="17">
        <v>2200</v>
      </c>
      <c r="F134" s="18" t="s">
        <v>100</v>
      </c>
      <c r="G134" s="19"/>
    </row>
    <row r="135" spans="1:7" s="30" customFormat="1" x14ac:dyDescent="0.25">
      <c r="A135" s="16" t="s">
        <v>130</v>
      </c>
      <c r="B135" s="17">
        <v>2335</v>
      </c>
      <c r="C135" s="17">
        <v>197</v>
      </c>
      <c r="D135" s="17">
        <v>220</v>
      </c>
      <c r="E135" s="17">
        <v>1918</v>
      </c>
      <c r="F135" s="18" t="s">
        <v>45</v>
      </c>
      <c r="G135" s="19"/>
    </row>
    <row r="136" spans="1:7" s="30" customFormat="1" x14ac:dyDescent="0.25">
      <c r="A136" s="16" t="s">
        <v>131</v>
      </c>
      <c r="B136" s="17">
        <v>7181</v>
      </c>
      <c r="C136" s="17">
        <v>748</v>
      </c>
      <c r="D136" s="17">
        <v>5308</v>
      </c>
      <c r="E136" s="17">
        <v>1125</v>
      </c>
      <c r="F136" s="18" t="s">
        <v>47</v>
      </c>
      <c r="G136" s="19"/>
    </row>
    <row r="137" spans="1:7" s="30" customFormat="1" ht="24" x14ac:dyDescent="0.25">
      <c r="A137" s="16" t="s">
        <v>132</v>
      </c>
      <c r="B137" s="17">
        <v>6227</v>
      </c>
      <c r="C137" s="17">
        <v>557</v>
      </c>
      <c r="D137" s="17">
        <v>570</v>
      </c>
      <c r="E137" s="17">
        <v>5100</v>
      </c>
      <c r="F137" s="18" t="s">
        <v>100</v>
      </c>
      <c r="G137" s="26" t="s">
        <v>133</v>
      </c>
    </row>
    <row r="138" spans="1:7" s="30" customFormat="1" ht="24" x14ac:dyDescent="0.25">
      <c r="A138" s="16" t="s">
        <v>134</v>
      </c>
      <c r="B138" s="17">
        <v>55080</v>
      </c>
      <c r="C138" s="17">
        <v>43285</v>
      </c>
      <c r="D138" s="17">
        <v>8100</v>
      </c>
      <c r="E138" s="17">
        <v>3695</v>
      </c>
      <c r="F138" s="18" t="s">
        <v>45</v>
      </c>
      <c r="G138" s="26" t="s">
        <v>135</v>
      </c>
    </row>
    <row r="139" spans="1:7" s="30" customFormat="1" x14ac:dyDescent="0.25">
      <c r="A139" s="16" t="s">
        <v>136</v>
      </c>
      <c r="B139" s="17">
        <v>2990</v>
      </c>
      <c r="C139" s="17">
        <v>263</v>
      </c>
      <c r="D139" s="17">
        <v>269</v>
      </c>
      <c r="E139" s="17">
        <v>2458</v>
      </c>
      <c r="F139" s="18" t="s">
        <v>100</v>
      </c>
      <c r="G139" s="19"/>
    </row>
    <row r="140" spans="1:7" s="30" customFormat="1" x14ac:dyDescent="0.25">
      <c r="A140" s="16" t="s">
        <v>137</v>
      </c>
      <c r="B140" s="17">
        <v>23763</v>
      </c>
      <c r="C140" s="17">
        <v>2521</v>
      </c>
      <c r="D140" s="17">
        <v>1625</v>
      </c>
      <c r="E140" s="17">
        <v>19617</v>
      </c>
      <c r="F140" s="18" t="s">
        <v>100</v>
      </c>
      <c r="G140" s="26" t="s">
        <v>138</v>
      </c>
    </row>
    <row r="141" spans="1:7" s="30" customFormat="1" x14ac:dyDescent="0.25">
      <c r="A141" s="16" t="s">
        <v>139</v>
      </c>
      <c r="B141" s="17">
        <v>11423</v>
      </c>
      <c r="C141" s="17">
        <v>51</v>
      </c>
      <c r="D141" s="17">
        <v>52</v>
      </c>
      <c r="E141" s="17">
        <v>11320</v>
      </c>
      <c r="F141" s="18" t="s">
        <v>140</v>
      </c>
      <c r="G141" s="26" t="s">
        <v>141</v>
      </c>
    </row>
    <row r="142" spans="1:7" s="30" customFormat="1" ht="24" x14ac:dyDescent="0.25">
      <c r="A142" s="16" t="s">
        <v>142</v>
      </c>
      <c r="B142" s="17">
        <v>11986</v>
      </c>
      <c r="C142" s="17">
        <v>383</v>
      </c>
      <c r="D142" s="17">
        <v>1367</v>
      </c>
      <c r="E142" s="17">
        <v>10236</v>
      </c>
      <c r="F142" s="18" t="s">
        <v>100</v>
      </c>
      <c r="G142" s="26" t="s">
        <v>143</v>
      </c>
    </row>
    <row r="143" spans="1:7" s="30" customFormat="1" ht="24" x14ac:dyDescent="0.25">
      <c r="A143" s="16" t="s">
        <v>144</v>
      </c>
      <c r="B143" s="17">
        <v>15915</v>
      </c>
      <c r="C143" s="17">
        <v>1117</v>
      </c>
      <c r="D143" s="17">
        <v>1515</v>
      </c>
      <c r="E143" s="17">
        <v>13283</v>
      </c>
      <c r="F143" s="18" t="s">
        <v>100</v>
      </c>
      <c r="G143" s="26" t="s">
        <v>145</v>
      </c>
    </row>
    <row r="144" spans="1:7" s="30" customFormat="1" ht="36" x14ac:dyDescent="0.25">
      <c r="A144" s="16" t="s">
        <v>146</v>
      </c>
      <c r="B144" s="17">
        <v>1055</v>
      </c>
      <c r="C144" s="17">
        <v>0</v>
      </c>
      <c r="D144" s="17">
        <v>0</v>
      </c>
      <c r="E144" s="17">
        <v>1055</v>
      </c>
      <c r="F144" s="18" t="s">
        <v>140</v>
      </c>
      <c r="G144" s="26" t="s">
        <v>147</v>
      </c>
    </row>
    <row r="145" spans="1:7" s="30" customFormat="1" x14ac:dyDescent="0.25">
      <c r="A145" s="16" t="s">
        <v>148</v>
      </c>
      <c r="B145" s="17">
        <v>2613</v>
      </c>
      <c r="C145" s="17">
        <v>93</v>
      </c>
      <c r="D145" s="17">
        <v>198</v>
      </c>
      <c r="E145" s="17">
        <v>2322</v>
      </c>
      <c r="F145" s="18" t="s">
        <v>100</v>
      </c>
      <c r="G145" s="19"/>
    </row>
    <row r="146" spans="1:7" s="30" customFormat="1" ht="36" x14ac:dyDescent="0.25">
      <c r="A146" s="16" t="s">
        <v>149</v>
      </c>
      <c r="B146" s="17">
        <v>1056</v>
      </c>
      <c r="C146" s="17">
        <v>0</v>
      </c>
      <c r="D146" s="17">
        <v>42</v>
      </c>
      <c r="E146" s="17">
        <v>1014</v>
      </c>
      <c r="F146" s="18" t="s">
        <v>103</v>
      </c>
      <c r="G146" s="26" t="s">
        <v>150</v>
      </c>
    </row>
    <row r="147" spans="1:7" s="30" customFormat="1" x14ac:dyDescent="0.25">
      <c r="A147" s="16" t="s">
        <v>151</v>
      </c>
      <c r="B147" s="17">
        <v>1203</v>
      </c>
      <c r="C147" s="17">
        <v>108</v>
      </c>
      <c r="D147" s="17">
        <v>110</v>
      </c>
      <c r="E147" s="17">
        <v>985</v>
      </c>
      <c r="F147" s="18" t="s">
        <v>100</v>
      </c>
      <c r="G147" s="19"/>
    </row>
    <row r="148" spans="1:7" s="30" customFormat="1" x14ac:dyDescent="0.25">
      <c r="A148" s="16" t="s">
        <v>152</v>
      </c>
      <c r="B148" s="17">
        <v>1775</v>
      </c>
      <c r="C148" s="17">
        <v>0</v>
      </c>
      <c r="D148" s="17">
        <v>0</v>
      </c>
      <c r="E148" s="17">
        <v>1775</v>
      </c>
      <c r="F148" s="18" t="s">
        <v>71</v>
      </c>
      <c r="G148" s="19"/>
    </row>
    <row r="149" spans="1:7" s="30" customFormat="1" ht="24" x14ac:dyDescent="0.25">
      <c r="A149" s="16" t="s">
        <v>153</v>
      </c>
      <c r="B149" s="17">
        <v>1159</v>
      </c>
      <c r="C149" s="17">
        <v>21</v>
      </c>
      <c r="D149" s="17">
        <v>73</v>
      </c>
      <c r="E149" s="17">
        <v>1065</v>
      </c>
      <c r="F149" s="18" t="s">
        <v>45</v>
      </c>
      <c r="G149" s="19"/>
    </row>
    <row r="150" spans="1:7" s="30" customFormat="1" ht="24" x14ac:dyDescent="0.25">
      <c r="A150" s="16" t="s">
        <v>154</v>
      </c>
      <c r="B150" s="17">
        <v>1051</v>
      </c>
      <c r="C150" s="17">
        <v>10</v>
      </c>
      <c r="D150" s="17">
        <v>0</v>
      </c>
      <c r="E150" s="17">
        <v>1041</v>
      </c>
      <c r="F150" s="18" t="s">
        <v>52</v>
      </c>
      <c r="G150" s="19"/>
    </row>
    <row r="151" spans="1:7" s="30" customFormat="1" x14ac:dyDescent="0.25">
      <c r="A151" s="16" t="s">
        <v>155</v>
      </c>
      <c r="B151" s="17">
        <v>1795</v>
      </c>
      <c r="C151" s="17">
        <v>47</v>
      </c>
      <c r="D151" s="17">
        <v>89</v>
      </c>
      <c r="E151" s="17">
        <v>1659</v>
      </c>
      <c r="F151" s="18" t="s">
        <v>71</v>
      </c>
      <c r="G151" s="19"/>
    </row>
    <row r="152" spans="1:7" s="30" customFormat="1" x14ac:dyDescent="0.25">
      <c r="A152" s="16" t="s">
        <v>156</v>
      </c>
      <c r="B152" s="17">
        <v>1112</v>
      </c>
      <c r="C152" s="17">
        <v>25</v>
      </c>
      <c r="D152" s="17">
        <v>100</v>
      </c>
      <c r="E152" s="17">
        <v>987</v>
      </c>
      <c r="F152" s="18" t="s">
        <v>100</v>
      </c>
      <c r="G152" s="19"/>
    </row>
    <row r="153" spans="1:7" s="30" customFormat="1" x14ac:dyDescent="0.25">
      <c r="A153" s="16" t="s">
        <v>157</v>
      </c>
      <c r="B153" s="17">
        <v>1505</v>
      </c>
      <c r="C153" s="17">
        <v>31</v>
      </c>
      <c r="D153" s="17">
        <v>150</v>
      </c>
      <c r="E153" s="17">
        <v>1324</v>
      </c>
      <c r="F153" s="18" t="s">
        <v>100</v>
      </c>
      <c r="G153" s="19"/>
    </row>
    <row r="154" spans="1:7" s="30" customFormat="1" ht="36" x14ac:dyDescent="0.25">
      <c r="A154" s="16" t="s">
        <v>158</v>
      </c>
      <c r="B154" s="17">
        <v>1389</v>
      </c>
      <c r="C154" s="17">
        <v>3</v>
      </c>
      <c r="D154" s="17">
        <v>0</v>
      </c>
      <c r="E154" s="17">
        <v>1386</v>
      </c>
      <c r="F154" s="18" t="s">
        <v>140</v>
      </c>
      <c r="G154" s="26" t="s">
        <v>147</v>
      </c>
    </row>
    <row r="155" spans="1:7" s="30" customFormat="1" ht="24" x14ac:dyDescent="0.25">
      <c r="A155" s="16" t="s">
        <v>159</v>
      </c>
      <c r="B155" s="17">
        <v>1987</v>
      </c>
      <c r="C155" s="17">
        <v>934</v>
      </c>
      <c r="D155" s="17">
        <v>10</v>
      </c>
      <c r="E155" s="17">
        <v>1043</v>
      </c>
      <c r="F155" s="18" t="s">
        <v>71</v>
      </c>
      <c r="G155" s="19"/>
    </row>
    <row r="156" spans="1:7" s="30" customFormat="1" x14ac:dyDescent="0.25">
      <c r="A156" s="16" t="s">
        <v>160</v>
      </c>
      <c r="B156" s="17">
        <v>6404</v>
      </c>
      <c r="C156" s="17">
        <v>1470</v>
      </c>
      <c r="D156" s="17">
        <v>4291</v>
      </c>
      <c r="E156" s="17">
        <v>643</v>
      </c>
      <c r="F156" s="18" t="s">
        <v>47</v>
      </c>
      <c r="G156" s="26" t="s">
        <v>141</v>
      </c>
    </row>
    <row r="157" spans="1:7" s="30" customFormat="1" x14ac:dyDescent="0.25">
      <c r="A157" s="16" t="s">
        <v>161</v>
      </c>
      <c r="B157" s="17">
        <v>2220</v>
      </c>
      <c r="C157" s="17">
        <v>223</v>
      </c>
      <c r="D157" s="17">
        <v>110</v>
      </c>
      <c r="E157" s="17">
        <v>1887</v>
      </c>
      <c r="F157" s="18" t="s">
        <v>47</v>
      </c>
      <c r="G157" s="19"/>
    </row>
    <row r="158" spans="1:7" s="30" customFormat="1" ht="36" x14ac:dyDescent="0.25">
      <c r="A158" s="16" t="s">
        <v>162</v>
      </c>
      <c r="B158" s="17">
        <v>1118</v>
      </c>
      <c r="C158" s="17">
        <v>52</v>
      </c>
      <c r="D158" s="17">
        <v>0</v>
      </c>
      <c r="E158" s="17">
        <v>1066</v>
      </c>
      <c r="F158" s="18" t="s">
        <v>45</v>
      </c>
      <c r="G158" s="26" t="s">
        <v>147</v>
      </c>
    </row>
    <row r="159" spans="1:7" s="30" customFormat="1" ht="36" x14ac:dyDescent="0.25">
      <c r="A159" s="16" t="s">
        <v>163</v>
      </c>
      <c r="B159" s="17">
        <v>1583</v>
      </c>
      <c r="C159" s="17">
        <v>726</v>
      </c>
      <c r="D159" s="17">
        <v>836</v>
      </c>
      <c r="E159" s="17">
        <v>21</v>
      </c>
      <c r="F159" s="18" t="s">
        <v>47</v>
      </c>
      <c r="G159" s="26" t="s">
        <v>147</v>
      </c>
    </row>
    <row r="160" spans="1:7" s="30" customFormat="1" ht="24" x14ac:dyDescent="0.25">
      <c r="A160" s="16" t="s">
        <v>164</v>
      </c>
      <c r="B160" s="17">
        <v>1259</v>
      </c>
      <c r="C160" s="17">
        <v>0</v>
      </c>
      <c r="D160" s="17">
        <v>0</v>
      </c>
      <c r="E160" s="17">
        <v>1259</v>
      </c>
      <c r="F160" s="18" t="s">
        <v>103</v>
      </c>
      <c r="G160" s="26" t="s">
        <v>165</v>
      </c>
    </row>
    <row r="161" spans="1:7" s="30" customFormat="1" ht="24" x14ac:dyDescent="0.25">
      <c r="A161" s="16" t="s">
        <v>166</v>
      </c>
      <c r="B161" s="17">
        <v>1259</v>
      </c>
      <c r="C161" s="17">
        <v>0</v>
      </c>
      <c r="D161" s="17">
        <v>0</v>
      </c>
      <c r="E161" s="17">
        <v>1259</v>
      </c>
      <c r="F161" s="18" t="s">
        <v>103</v>
      </c>
      <c r="G161" s="19"/>
    </row>
    <row r="162" spans="1:7" s="30" customFormat="1" ht="24" x14ac:dyDescent="0.25">
      <c r="A162" s="16" t="s">
        <v>167</v>
      </c>
      <c r="B162" s="17">
        <v>13871</v>
      </c>
      <c r="C162" s="17">
        <v>369</v>
      </c>
      <c r="D162" s="17">
        <v>21</v>
      </c>
      <c r="E162" s="17">
        <v>13481</v>
      </c>
      <c r="F162" s="18" t="s">
        <v>19</v>
      </c>
      <c r="G162" s="19"/>
    </row>
    <row r="163" spans="1:7" s="30" customFormat="1" ht="24" x14ac:dyDescent="0.25">
      <c r="A163" s="16" t="s">
        <v>168</v>
      </c>
      <c r="B163" s="17">
        <v>4696</v>
      </c>
      <c r="C163" s="17">
        <v>0</v>
      </c>
      <c r="D163" s="17">
        <v>0</v>
      </c>
      <c r="E163" s="17">
        <v>4696</v>
      </c>
      <c r="F163" s="18" t="s">
        <v>103</v>
      </c>
      <c r="G163" s="26" t="s">
        <v>169</v>
      </c>
    </row>
    <row r="164" spans="1:7" s="30" customFormat="1" ht="24" x14ac:dyDescent="0.25">
      <c r="A164" s="16" t="s">
        <v>170</v>
      </c>
      <c r="B164" s="17">
        <v>5816</v>
      </c>
      <c r="C164" s="17">
        <v>0</v>
      </c>
      <c r="D164" s="17">
        <v>0</v>
      </c>
      <c r="E164" s="17">
        <v>5816</v>
      </c>
      <c r="F164" s="18" t="s">
        <v>78</v>
      </c>
      <c r="G164" s="26" t="s">
        <v>169</v>
      </c>
    </row>
    <row r="165" spans="1:7" s="30" customFormat="1" ht="24" x14ac:dyDescent="0.25">
      <c r="A165" s="16" t="s">
        <v>171</v>
      </c>
      <c r="B165" s="17">
        <v>1381</v>
      </c>
      <c r="C165" s="17">
        <v>658</v>
      </c>
      <c r="D165" s="17">
        <v>723</v>
      </c>
      <c r="E165" s="17">
        <v>0</v>
      </c>
      <c r="F165" s="18" t="s">
        <v>43</v>
      </c>
      <c r="G165" s="19"/>
    </row>
    <row r="166" spans="1:7" s="30" customFormat="1" ht="24" x14ac:dyDescent="0.25">
      <c r="A166" s="16" t="s">
        <v>172</v>
      </c>
      <c r="B166" s="17">
        <v>1106</v>
      </c>
      <c r="C166" s="17">
        <v>0</v>
      </c>
      <c r="D166" s="17">
        <v>21</v>
      </c>
      <c r="E166" s="17">
        <v>1085</v>
      </c>
      <c r="F166" s="18" t="s">
        <v>45</v>
      </c>
      <c r="G166" s="19"/>
    </row>
    <row r="167" spans="1:7" s="30" customFormat="1" ht="24" x14ac:dyDescent="0.25">
      <c r="A167" s="16" t="s">
        <v>173</v>
      </c>
      <c r="B167" s="17">
        <v>3131</v>
      </c>
      <c r="C167" s="17">
        <v>463</v>
      </c>
      <c r="D167" s="17">
        <v>366</v>
      </c>
      <c r="E167" s="17">
        <v>2302</v>
      </c>
      <c r="F167" s="18" t="s">
        <v>100</v>
      </c>
      <c r="G167" s="26" t="s">
        <v>174</v>
      </c>
    </row>
    <row r="168" spans="1:7" s="30" customFormat="1" ht="24" x14ac:dyDescent="0.25">
      <c r="A168" s="16" t="s">
        <v>175</v>
      </c>
      <c r="B168" s="17">
        <v>6114</v>
      </c>
      <c r="C168" s="17">
        <v>826</v>
      </c>
      <c r="D168" s="17">
        <v>104</v>
      </c>
      <c r="E168" s="17">
        <v>5184</v>
      </c>
      <c r="F168" s="18" t="s">
        <v>100</v>
      </c>
      <c r="G168" s="19"/>
    </row>
    <row r="169" spans="1:7" s="30" customFormat="1" ht="24" x14ac:dyDescent="0.25">
      <c r="A169" s="16" t="s">
        <v>176</v>
      </c>
      <c r="B169" s="17">
        <v>4380</v>
      </c>
      <c r="C169" s="17">
        <v>123</v>
      </c>
      <c r="D169" s="17">
        <v>136</v>
      </c>
      <c r="E169" s="17">
        <v>4121</v>
      </c>
      <c r="F169" s="18" t="s">
        <v>100</v>
      </c>
      <c r="G169" s="26" t="s">
        <v>177</v>
      </c>
    </row>
    <row r="170" spans="1:7" s="30" customFormat="1" x14ac:dyDescent="0.25">
      <c r="A170" s="16" t="s">
        <v>178</v>
      </c>
      <c r="B170" s="17">
        <v>20432</v>
      </c>
      <c r="C170" s="17">
        <v>1127</v>
      </c>
      <c r="D170" s="17">
        <v>1190</v>
      </c>
      <c r="E170" s="17">
        <v>18115</v>
      </c>
      <c r="F170" s="18" t="s">
        <v>100</v>
      </c>
      <c r="G170" s="19"/>
    </row>
    <row r="171" spans="1:7" s="30" customFormat="1" x14ac:dyDescent="0.25">
      <c r="A171" s="16" t="s">
        <v>179</v>
      </c>
      <c r="B171" s="17">
        <v>5720</v>
      </c>
      <c r="C171" s="17">
        <v>533</v>
      </c>
      <c r="D171" s="17">
        <v>478</v>
      </c>
      <c r="E171" s="17">
        <v>4709</v>
      </c>
      <c r="F171" s="18" t="s">
        <v>100</v>
      </c>
      <c r="G171" s="19"/>
    </row>
    <row r="172" spans="1:7" s="30" customFormat="1" ht="24" x14ac:dyDescent="0.25">
      <c r="A172" s="16" t="s">
        <v>180</v>
      </c>
      <c r="B172" s="17">
        <v>13577</v>
      </c>
      <c r="C172" s="17">
        <v>13566</v>
      </c>
      <c r="D172" s="17">
        <v>10</v>
      </c>
      <c r="E172" s="17">
        <v>1</v>
      </c>
      <c r="F172" s="18" t="s">
        <v>43</v>
      </c>
      <c r="G172" s="26" t="s">
        <v>181</v>
      </c>
    </row>
    <row r="173" spans="1:7" s="30" customFormat="1" ht="24" x14ac:dyDescent="0.25">
      <c r="A173" s="16" t="s">
        <v>182</v>
      </c>
      <c r="B173" s="17">
        <v>3212</v>
      </c>
      <c r="C173" s="17">
        <v>0</v>
      </c>
      <c r="D173" s="17">
        <v>0</v>
      </c>
      <c r="E173" s="17">
        <v>3212</v>
      </c>
      <c r="F173" s="18" t="s">
        <v>78</v>
      </c>
      <c r="G173" s="26" t="s">
        <v>169</v>
      </c>
    </row>
    <row r="174" spans="1:7" s="30" customFormat="1" x14ac:dyDescent="0.25">
      <c r="A174" s="16" t="s">
        <v>183</v>
      </c>
      <c r="B174" s="17">
        <v>1205</v>
      </c>
      <c r="C174" s="17">
        <v>0</v>
      </c>
      <c r="D174" s="17">
        <v>0</v>
      </c>
      <c r="E174" s="17">
        <v>1205</v>
      </c>
      <c r="F174" s="18" t="s">
        <v>52</v>
      </c>
      <c r="G174" s="19"/>
    </row>
    <row r="175" spans="1:7" s="30" customFormat="1" ht="36" x14ac:dyDescent="0.25">
      <c r="A175" s="16" t="s">
        <v>184</v>
      </c>
      <c r="B175" s="17">
        <v>1293</v>
      </c>
      <c r="C175" s="17">
        <v>0</v>
      </c>
      <c r="D175" s="17">
        <v>0</v>
      </c>
      <c r="E175" s="17">
        <v>1293</v>
      </c>
      <c r="F175" s="18" t="s">
        <v>52</v>
      </c>
      <c r="G175" s="26" t="s">
        <v>147</v>
      </c>
    </row>
    <row r="176" spans="1:7" s="30" customFormat="1" x14ac:dyDescent="0.25">
      <c r="A176" s="16" t="s">
        <v>185</v>
      </c>
      <c r="B176" s="17">
        <v>2726</v>
      </c>
      <c r="C176" s="17">
        <v>0</v>
      </c>
      <c r="D176" s="17">
        <v>24</v>
      </c>
      <c r="E176" s="17">
        <v>2702</v>
      </c>
      <c r="F176" s="18" t="s">
        <v>55</v>
      </c>
      <c r="G176" s="26" t="s">
        <v>186</v>
      </c>
    </row>
    <row r="177" spans="1:7" s="30" customFormat="1" ht="24" x14ac:dyDescent="0.25">
      <c r="A177" s="16" t="s">
        <v>187</v>
      </c>
      <c r="B177" s="17">
        <v>2345</v>
      </c>
      <c r="C177" s="17">
        <v>132</v>
      </c>
      <c r="D177" s="17">
        <v>928</v>
      </c>
      <c r="E177" s="17">
        <v>1285</v>
      </c>
      <c r="F177" s="18" t="s">
        <v>47</v>
      </c>
      <c r="G177" s="19"/>
    </row>
    <row r="178" spans="1:7" s="30" customFormat="1" ht="24" x14ac:dyDescent="0.25">
      <c r="A178" s="16" t="s">
        <v>188</v>
      </c>
      <c r="B178" s="17">
        <v>4923</v>
      </c>
      <c r="C178" s="17">
        <v>61</v>
      </c>
      <c r="D178" s="17">
        <v>150</v>
      </c>
      <c r="E178" s="17">
        <v>4712</v>
      </c>
      <c r="F178" s="18" t="s">
        <v>100</v>
      </c>
      <c r="G178" s="26" t="s">
        <v>189</v>
      </c>
    </row>
    <row r="179" spans="1:7" s="30" customFormat="1" ht="24" x14ac:dyDescent="0.25">
      <c r="A179" s="16" t="s">
        <v>190</v>
      </c>
      <c r="B179" s="17">
        <v>5811</v>
      </c>
      <c r="C179" s="17">
        <v>701</v>
      </c>
      <c r="D179" s="17">
        <v>477</v>
      </c>
      <c r="E179" s="17">
        <v>4633</v>
      </c>
      <c r="F179" s="18" t="s">
        <v>100</v>
      </c>
      <c r="G179" s="26" t="s">
        <v>177</v>
      </c>
    </row>
    <row r="180" spans="1:7" s="30" customFormat="1" ht="24" x14ac:dyDescent="0.25">
      <c r="A180" s="16" t="s">
        <v>191</v>
      </c>
      <c r="B180" s="17">
        <v>15109</v>
      </c>
      <c r="C180" s="17">
        <v>1159</v>
      </c>
      <c r="D180" s="17">
        <v>1185</v>
      </c>
      <c r="E180" s="17">
        <v>12765</v>
      </c>
      <c r="F180" s="18" t="s">
        <v>100</v>
      </c>
      <c r="G180" s="26" t="s">
        <v>177</v>
      </c>
    </row>
    <row r="181" spans="1:7" s="30" customFormat="1" x14ac:dyDescent="0.25">
      <c r="A181" s="16" t="s">
        <v>192</v>
      </c>
      <c r="B181" s="17">
        <v>14249</v>
      </c>
      <c r="C181" s="17">
        <v>756</v>
      </c>
      <c r="D181" s="17">
        <v>575</v>
      </c>
      <c r="E181" s="17">
        <v>12918</v>
      </c>
      <c r="F181" s="18" t="s">
        <v>100</v>
      </c>
      <c r="G181" s="19"/>
    </row>
    <row r="182" spans="1:7" s="30" customFormat="1" x14ac:dyDescent="0.25">
      <c r="A182" s="16" t="s">
        <v>193</v>
      </c>
      <c r="B182" s="17">
        <v>16967</v>
      </c>
      <c r="C182" s="17">
        <v>3078</v>
      </c>
      <c r="D182" s="17">
        <v>1188</v>
      </c>
      <c r="E182" s="17">
        <v>12701</v>
      </c>
      <c r="F182" s="18" t="s">
        <v>100</v>
      </c>
      <c r="G182" s="19"/>
    </row>
    <row r="183" spans="1:7" s="30" customFormat="1" x14ac:dyDescent="0.25">
      <c r="A183" s="16" t="s">
        <v>194</v>
      </c>
      <c r="B183" s="17">
        <v>7809</v>
      </c>
      <c r="C183" s="17">
        <v>765</v>
      </c>
      <c r="D183" s="17">
        <v>628</v>
      </c>
      <c r="E183" s="17">
        <v>6416</v>
      </c>
      <c r="F183" s="18" t="s">
        <v>100</v>
      </c>
      <c r="G183" s="19"/>
    </row>
    <row r="184" spans="1:7" s="30" customFormat="1" x14ac:dyDescent="0.25">
      <c r="A184" s="16" t="s">
        <v>195</v>
      </c>
      <c r="B184" s="17">
        <v>1048</v>
      </c>
      <c r="C184" s="17">
        <v>0</v>
      </c>
      <c r="D184" s="17">
        <v>55</v>
      </c>
      <c r="E184" s="17">
        <v>993</v>
      </c>
      <c r="F184" s="18" t="s">
        <v>100</v>
      </c>
      <c r="G184" s="19"/>
    </row>
    <row r="185" spans="1:7" s="30" customFormat="1" x14ac:dyDescent="0.25">
      <c r="A185" s="16" t="s">
        <v>196</v>
      </c>
      <c r="B185" s="17">
        <v>6757</v>
      </c>
      <c r="C185" s="17">
        <v>331</v>
      </c>
      <c r="D185" s="17">
        <v>149</v>
      </c>
      <c r="E185" s="17">
        <v>6277</v>
      </c>
      <c r="F185" s="18" t="s">
        <v>100</v>
      </c>
      <c r="G185" s="19"/>
    </row>
    <row r="186" spans="1:7" s="30" customFormat="1" ht="24" x14ac:dyDescent="0.25">
      <c r="A186" s="16" t="s">
        <v>197</v>
      </c>
      <c r="B186" s="17">
        <v>5545</v>
      </c>
      <c r="C186" s="17">
        <v>711</v>
      </c>
      <c r="D186" s="17">
        <v>399</v>
      </c>
      <c r="E186" s="17">
        <v>4435</v>
      </c>
      <c r="F186" s="18" t="s">
        <v>100</v>
      </c>
      <c r="G186" s="26" t="s">
        <v>189</v>
      </c>
    </row>
    <row r="187" spans="1:7" s="30" customFormat="1" ht="24" x14ac:dyDescent="0.25">
      <c r="A187" s="16" t="s">
        <v>198</v>
      </c>
      <c r="B187" s="17">
        <v>3592</v>
      </c>
      <c r="C187" s="17">
        <v>0</v>
      </c>
      <c r="D187" s="17">
        <v>0</v>
      </c>
      <c r="E187" s="17">
        <v>3592</v>
      </c>
      <c r="F187" s="18" t="s">
        <v>100</v>
      </c>
      <c r="G187" s="26" t="s">
        <v>177</v>
      </c>
    </row>
    <row r="188" spans="1:7" s="30" customFormat="1" ht="24" x14ac:dyDescent="0.25">
      <c r="A188" s="16" t="s">
        <v>199</v>
      </c>
      <c r="B188" s="17">
        <v>1929</v>
      </c>
      <c r="C188" s="17">
        <v>131</v>
      </c>
      <c r="D188" s="17">
        <v>42</v>
      </c>
      <c r="E188" s="17">
        <v>1756</v>
      </c>
      <c r="F188" s="18" t="s">
        <v>45</v>
      </c>
      <c r="G188" s="19"/>
    </row>
    <row r="189" spans="1:7" s="30" customFormat="1" ht="36" x14ac:dyDescent="0.25">
      <c r="A189" s="16" t="s">
        <v>200</v>
      </c>
      <c r="B189" s="17">
        <v>1191</v>
      </c>
      <c r="C189" s="17">
        <v>853</v>
      </c>
      <c r="D189" s="17">
        <v>167</v>
      </c>
      <c r="E189" s="17">
        <v>171</v>
      </c>
      <c r="F189" s="18" t="s">
        <v>47</v>
      </c>
      <c r="G189" s="26" t="s">
        <v>147</v>
      </c>
    </row>
    <row r="190" spans="1:7" s="30" customFormat="1" ht="24" x14ac:dyDescent="0.25">
      <c r="A190" s="16" t="s">
        <v>201</v>
      </c>
      <c r="B190" s="17">
        <v>1692</v>
      </c>
      <c r="C190" s="17">
        <v>72</v>
      </c>
      <c r="D190" s="17">
        <v>52</v>
      </c>
      <c r="E190" s="17">
        <v>1568</v>
      </c>
      <c r="F190" s="18" t="s">
        <v>71</v>
      </c>
      <c r="G190" s="19"/>
    </row>
    <row r="191" spans="1:7" s="30" customFormat="1" ht="24" x14ac:dyDescent="0.25">
      <c r="A191" s="16" t="s">
        <v>202</v>
      </c>
      <c r="B191" s="17">
        <v>2574</v>
      </c>
      <c r="C191" s="17">
        <v>0</v>
      </c>
      <c r="D191" s="17">
        <v>63</v>
      </c>
      <c r="E191" s="17">
        <v>2511</v>
      </c>
      <c r="F191" s="18" t="s">
        <v>103</v>
      </c>
      <c r="G191" s="26" t="s">
        <v>203</v>
      </c>
    </row>
    <row r="192" spans="1:7" s="30" customFormat="1" ht="24" x14ac:dyDescent="0.25">
      <c r="A192" s="16" t="s">
        <v>204</v>
      </c>
      <c r="B192" s="17">
        <v>9260</v>
      </c>
      <c r="C192" s="17">
        <v>54</v>
      </c>
      <c r="D192" s="17">
        <v>157</v>
      </c>
      <c r="E192" s="17">
        <v>9049</v>
      </c>
      <c r="F192" s="18" t="s">
        <v>52</v>
      </c>
      <c r="G192" s="19"/>
    </row>
    <row r="193" spans="1:7" s="30" customFormat="1" ht="36" x14ac:dyDescent="0.25">
      <c r="A193" s="16" t="s">
        <v>205</v>
      </c>
      <c r="B193" s="17">
        <v>1382</v>
      </c>
      <c r="C193" s="17">
        <v>0</v>
      </c>
      <c r="D193" s="17">
        <v>0</v>
      </c>
      <c r="E193" s="17">
        <v>1382</v>
      </c>
      <c r="F193" s="18" t="s">
        <v>52</v>
      </c>
      <c r="G193" s="26" t="s">
        <v>147</v>
      </c>
    </row>
    <row r="194" spans="1:7" s="30" customFormat="1" x14ac:dyDescent="0.25">
      <c r="A194" s="16" t="s">
        <v>206</v>
      </c>
      <c r="B194" s="17">
        <v>1138</v>
      </c>
      <c r="C194" s="17">
        <v>20</v>
      </c>
      <c r="D194" s="17">
        <v>0</v>
      </c>
      <c r="E194" s="17">
        <v>1118</v>
      </c>
      <c r="F194" s="18" t="s">
        <v>71</v>
      </c>
      <c r="G194" s="19"/>
    </row>
    <row r="195" spans="1:7" s="30" customFormat="1" x14ac:dyDescent="0.25">
      <c r="A195" s="16" t="s">
        <v>207</v>
      </c>
      <c r="B195" s="17">
        <v>1668</v>
      </c>
      <c r="C195" s="17">
        <v>108</v>
      </c>
      <c r="D195" s="17">
        <v>836</v>
      </c>
      <c r="E195" s="17">
        <v>724</v>
      </c>
      <c r="F195" s="18" t="s">
        <v>47</v>
      </c>
      <c r="G195" s="19"/>
    </row>
    <row r="196" spans="1:7" s="30" customFormat="1" ht="24" x14ac:dyDescent="0.25">
      <c r="A196" s="16" t="s">
        <v>208</v>
      </c>
      <c r="B196" s="17">
        <v>9685</v>
      </c>
      <c r="C196" s="17">
        <v>736</v>
      </c>
      <c r="D196" s="17">
        <v>752</v>
      </c>
      <c r="E196" s="17">
        <v>8197</v>
      </c>
      <c r="F196" s="18" t="s">
        <v>100</v>
      </c>
      <c r="G196" s="19"/>
    </row>
    <row r="197" spans="1:7" s="30" customFormat="1" ht="24" x14ac:dyDescent="0.25">
      <c r="A197" s="16" t="s">
        <v>209</v>
      </c>
      <c r="B197" s="17">
        <v>5389</v>
      </c>
      <c r="C197" s="17">
        <v>414</v>
      </c>
      <c r="D197" s="17">
        <v>52</v>
      </c>
      <c r="E197" s="17">
        <v>4923</v>
      </c>
      <c r="F197" s="18" t="s">
        <v>140</v>
      </c>
      <c r="G197" s="26" t="s">
        <v>210</v>
      </c>
    </row>
    <row r="198" spans="1:7" s="30" customFormat="1" ht="36" x14ac:dyDescent="0.25">
      <c r="A198" s="16" t="s">
        <v>211</v>
      </c>
      <c r="B198" s="17">
        <v>3503</v>
      </c>
      <c r="C198" s="17">
        <v>0</v>
      </c>
      <c r="D198" s="17">
        <v>0</v>
      </c>
      <c r="E198" s="17">
        <v>3503</v>
      </c>
      <c r="F198" s="18" t="s">
        <v>78</v>
      </c>
      <c r="G198" s="26"/>
    </row>
    <row r="199" spans="1:7" s="30" customFormat="1" ht="24" x14ac:dyDescent="0.25">
      <c r="A199" s="16" t="s">
        <v>212</v>
      </c>
      <c r="B199" s="17">
        <v>1917</v>
      </c>
      <c r="C199" s="17">
        <v>0</v>
      </c>
      <c r="D199" s="17">
        <v>0</v>
      </c>
      <c r="E199" s="17">
        <v>1917</v>
      </c>
      <c r="F199" s="18" t="s">
        <v>55</v>
      </c>
      <c r="G199" s="19"/>
    </row>
    <row r="200" spans="1:7" s="30" customFormat="1" ht="36" x14ac:dyDescent="0.25">
      <c r="A200" s="16" t="s">
        <v>213</v>
      </c>
      <c r="B200" s="17">
        <v>1330</v>
      </c>
      <c r="C200" s="17">
        <v>21</v>
      </c>
      <c r="D200" s="17">
        <v>0</v>
      </c>
      <c r="E200" s="17">
        <v>1309</v>
      </c>
      <c r="F200" s="18" t="s">
        <v>140</v>
      </c>
      <c r="G200" s="26" t="s">
        <v>214</v>
      </c>
    </row>
    <row r="201" spans="1:7" s="30" customFormat="1" x14ac:dyDescent="0.25">
      <c r="A201" s="16" t="s">
        <v>215</v>
      </c>
      <c r="B201" s="17">
        <v>4935</v>
      </c>
      <c r="C201" s="17">
        <v>225</v>
      </c>
      <c r="D201" s="17">
        <v>418</v>
      </c>
      <c r="E201" s="17">
        <v>4292</v>
      </c>
      <c r="F201" s="18" t="s">
        <v>71</v>
      </c>
      <c r="G201" s="19"/>
    </row>
    <row r="202" spans="1:7" s="30" customFormat="1" ht="24" x14ac:dyDescent="0.25">
      <c r="A202" s="16" t="s">
        <v>216</v>
      </c>
      <c r="B202" s="17">
        <v>10440</v>
      </c>
      <c r="C202" s="17">
        <v>241</v>
      </c>
      <c r="D202" s="17">
        <v>104</v>
      </c>
      <c r="E202" s="17">
        <v>10095</v>
      </c>
      <c r="F202" s="18" t="s">
        <v>140</v>
      </c>
      <c r="G202" s="26" t="s">
        <v>143</v>
      </c>
    </row>
    <row r="203" spans="1:7" s="30" customFormat="1" ht="24" x14ac:dyDescent="0.25">
      <c r="A203" s="16" t="s">
        <v>217</v>
      </c>
      <c r="B203" s="17">
        <v>9638</v>
      </c>
      <c r="C203" s="17">
        <v>830</v>
      </c>
      <c r="D203" s="17">
        <v>4322</v>
      </c>
      <c r="E203" s="17">
        <v>4486</v>
      </c>
      <c r="F203" s="18" t="s">
        <v>45</v>
      </c>
      <c r="G203" s="19"/>
    </row>
    <row r="204" spans="1:7" s="30" customFormat="1" x14ac:dyDescent="0.25">
      <c r="A204" s="16" t="s">
        <v>218</v>
      </c>
      <c r="B204" s="17">
        <v>2113</v>
      </c>
      <c r="C204" s="17">
        <v>870</v>
      </c>
      <c r="D204" s="17">
        <v>0</v>
      </c>
      <c r="E204" s="17">
        <v>1243</v>
      </c>
      <c r="F204" s="18" t="s">
        <v>19</v>
      </c>
      <c r="G204" s="19"/>
    </row>
    <row r="205" spans="1:7" s="30" customFormat="1" ht="24" x14ac:dyDescent="0.25">
      <c r="A205" s="16" t="s">
        <v>219</v>
      </c>
      <c r="B205" s="17">
        <v>1587</v>
      </c>
      <c r="C205" s="17">
        <v>109</v>
      </c>
      <c r="D205" s="17">
        <v>836</v>
      </c>
      <c r="E205" s="17">
        <v>642</v>
      </c>
      <c r="F205" s="18" t="s">
        <v>47</v>
      </c>
      <c r="G205" s="19"/>
    </row>
    <row r="206" spans="1:7" s="30" customFormat="1" ht="24" x14ac:dyDescent="0.25">
      <c r="A206" s="16" t="s">
        <v>220</v>
      </c>
      <c r="B206" s="17">
        <v>1904</v>
      </c>
      <c r="C206" s="17">
        <v>0</v>
      </c>
      <c r="D206" s="17">
        <v>0</v>
      </c>
      <c r="E206" s="17">
        <v>1904</v>
      </c>
      <c r="F206" s="18" t="s">
        <v>103</v>
      </c>
      <c r="G206" s="19"/>
    </row>
    <row r="207" spans="1:7" s="30" customFormat="1" x14ac:dyDescent="0.25">
      <c r="A207" s="16" t="s">
        <v>221</v>
      </c>
      <c r="B207" s="17">
        <v>4193</v>
      </c>
      <c r="C207" s="17">
        <v>347</v>
      </c>
      <c r="D207" s="17">
        <v>355</v>
      </c>
      <c r="E207" s="17">
        <v>3491</v>
      </c>
      <c r="F207" s="18" t="s">
        <v>100</v>
      </c>
      <c r="G207" s="19"/>
    </row>
    <row r="208" spans="1:7" s="30" customFormat="1" x14ac:dyDescent="0.25">
      <c r="A208" s="16" t="s">
        <v>222</v>
      </c>
      <c r="B208" s="17">
        <v>5141</v>
      </c>
      <c r="C208" s="17">
        <v>369</v>
      </c>
      <c r="D208" s="17">
        <v>445</v>
      </c>
      <c r="E208" s="17">
        <v>4327</v>
      </c>
      <c r="F208" s="18" t="s">
        <v>100</v>
      </c>
      <c r="G208" s="19"/>
    </row>
    <row r="209" spans="1:8" s="30" customFormat="1" ht="24" x14ac:dyDescent="0.25">
      <c r="A209" s="16" t="s">
        <v>223</v>
      </c>
      <c r="B209" s="17">
        <v>1766</v>
      </c>
      <c r="C209" s="17">
        <v>20</v>
      </c>
      <c r="D209" s="17">
        <v>0</v>
      </c>
      <c r="E209" s="17">
        <v>1746</v>
      </c>
      <c r="F209" s="18" t="s">
        <v>19</v>
      </c>
      <c r="G209" s="19"/>
    </row>
    <row r="210" spans="1:8" s="30" customFormat="1" ht="24" x14ac:dyDescent="0.25">
      <c r="A210" s="16" t="s">
        <v>224</v>
      </c>
      <c r="B210" s="17">
        <v>17093</v>
      </c>
      <c r="C210" s="17">
        <v>1046</v>
      </c>
      <c r="D210" s="17">
        <v>1237</v>
      </c>
      <c r="E210" s="17">
        <v>14810</v>
      </c>
      <c r="F210" s="18" t="s">
        <v>100</v>
      </c>
      <c r="G210" s="26" t="s">
        <v>225</v>
      </c>
    </row>
    <row r="211" spans="1:8" s="30" customFormat="1" ht="24" x14ac:dyDescent="0.25">
      <c r="A211" s="16" t="s">
        <v>226</v>
      </c>
      <c r="B211" s="17">
        <v>4255</v>
      </c>
      <c r="C211" s="17">
        <v>0</v>
      </c>
      <c r="D211" s="17">
        <v>0</v>
      </c>
      <c r="E211" s="17">
        <v>4255</v>
      </c>
      <c r="F211" s="18" t="s">
        <v>78</v>
      </c>
      <c r="G211" s="26" t="s">
        <v>227</v>
      </c>
    </row>
    <row r="212" spans="1:8" s="30" customFormat="1" ht="84" x14ac:dyDescent="0.25">
      <c r="A212" s="16" t="s">
        <v>54</v>
      </c>
      <c r="B212" s="17">
        <v>40414</v>
      </c>
      <c r="C212" s="17">
        <v>6764</v>
      </c>
      <c r="D212" s="17">
        <v>3163</v>
      </c>
      <c r="E212" s="17">
        <v>30487</v>
      </c>
      <c r="F212" s="18" t="s">
        <v>19</v>
      </c>
      <c r="G212" s="26" t="s">
        <v>228</v>
      </c>
    </row>
    <row r="213" spans="1:8" s="30" customFormat="1" x14ac:dyDescent="0.25">
      <c r="A213" s="20" t="s">
        <v>34</v>
      </c>
      <c r="B213" s="34">
        <v>507260</v>
      </c>
      <c r="C213" s="34">
        <v>92819</v>
      </c>
      <c r="D213" s="34">
        <v>48177</v>
      </c>
      <c r="E213" s="34">
        <v>366264</v>
      </c>
      <c r="F213" s="22"/>
      <c r="G213" s="22"/>
    </row>
    <row r="214" spans="1:8" s="30" customFormat="1" x14ac:dyDescent="0.25">
      <c r="A214" s="20" t="s">
        <v>229</v>
      </c>
      <c r="B214" s="34">
        <v>627708</v>
      </c>
      <c r="C214" s="34">
        <v>95010</v>
      </c>
      <c r="D214" s="34">
        <v>54512</v>
      </c>
      <c r="E214" s="34">
        <v>478186</v>
      </c>
      <c r="F214" s="22"/>
      <c r="G214" s="22"/>
    </row>
    <row r="215" spans="1:8" s="30" customFormat="1" x14ac:dyDescent="0.25">
      <c r="A215" s="23" t="s">
        <v>125</v>
      </c>
      <c r="B215" s="23"/>
      <c r="C215" s="23"/>
      <c r="D215" s="23"/>
      <c r="E215" s="23"/>
      <c r="F215" s="23"/>
      <c r="G215" s="12"/>
    </row>
    <row r="216" spans="1:8" s="30" customFormat="1" x14ac:dyDescent="0.25">
      <c r="A216" s="9" t="s">
        <v>30</v>
      </c>
      <c r="B216" s="9"/>
      <c r="C216" s="9"/>
      <c r="D216" s="9"/>
      <c r="E216" s="9"/>
      <c r="F216" s="9"/>
      <c r="G216" s="9"/>
      <c r="H216" s="9"/>
    </row>
    <row r="217" spans="1:8" s="30" customFormat="1" x14ac:dyDescent="0.25">
      <c r="A217" s="10" t="s">
        <v>37</v>
      </c>
      <c r="B217" s="10"/>
      <c r="C217" s="10"/>
      <c r="D217" s="10"/>
      <c r="E217" s="10"/>
      <c r="F217" s="10"/>
      <c r="G217" s="10"/>
      <c r="H217" s="10"/>
    </row>
    <row r="218" spans="1:8" s="30" customFormat="1" ht="36" x14ac:dyDescent="0.25">
      <c r="A218" s="29" t="s">
        <v>30</v>
      </c>
      <c r="B218" s="14" t="s">
        <v>13</v>
      </c>
      <c r="C218" s="14" t="s">
        <v>14</v>
      </c>
      <c r="D218" s="15" t="s">
        <v>39</v>
      </c>
      <c r="E218" s="13" t="s">
        <v>36</v>
      </c>
    </row>
    <row r="219" spans="1:8" s="30" customFormat="1" ht="96" x14ac:dyDescent="0.25">
      <c r="A219" s="16" t="s">
        <v>230</v>
      </c>
      <c r="B219" s="25">
        <v>2793</v>
      </c>
      <c r="C219" s="25">
        <v>2793</v>
      </c>
      <c r="D219" s="18" t="s">
        <v>40</v>
      </c>
      <c r="E219" s="26" t="s">
        <v>231</v>
      </c>
    </row>
    <row r="220" spans="1:8" s="30" customFormat="1" ht="24" x14ac:dyDescent="0.25">
      <c r="A220" s="31" t="s">
        <v>232</v>
      </c>
      <c r="B220" s="27">
        <v>1070</v>
      </c>
      <c r="C220" s="27">
        <v>1070</v>
      </c>
      <c r="D220" s="32" t="s">
        <v>40</v>
      </c>
      <c r="E220" s="33"/>
    </row>
    <row r="221" spans="1:8" s="30" customFormat="1" ht="132" x14ac:dyDescent="0.25">
      <c r="A221" s="31" t="s">
        <v>233</v>
      </c>
      <c r="B221" s="27">
        <v>1762</v>
      </c>
      <c r="C221" s="27">
        <v>1762</v>
      </c>
      <c r="D221" s="32" t="s">
        <v>40</v>
      </c>
      <c r="E221" s="36" t="s">
        <v>174</v>
      </c>
    </row>
    <row r="222" spans="1:8" s="30" customFormat="1" ht="36" x14ac:dyDescent="0.25">
      <c r="A222" s="31" t="s">
        <v>234</v>
      </c>
      <c r="B222" s="27">
        <v>1227</v>
      </c>
      <c r="C222" s="27">
        <v>1227</v>
      </c>
      <c r="D222" s="32" t="s">
        <v>40</v>
      </c>
      <c r="E222" s="33"/>
    </row>
    <row r="223" spans="1:8" s="30" customFormat="1" ht="120" x14ac:dyDescent="0.25">
      <c r="A223" s="31" t="s">
        <v>235</v>
      </c>
      <c r="B223" s="27">
        <v>1117</v>
      </c>
      <c r="C223" s="27">
        <v>1117</v>
      </c>
      <c r="D223" s="32" t="s">
        <v>40</v>
      </c>
      <c r="E223" s="36" t="s">
        <v>236</v>
      </c>
    </row>
    <row r="224" spans="1:8" s="30" customFormat="1" x14ac:dyDescent="0.25">
      <c r="A224" s="31" t="s">
        <v>237</v>
      </c>
      <c r="B224" s="27">
        <v>1224</v>
      </c>
      <c r="C224" s="27">
        <v>1224</v>
      </c>
      <c r="D224" s="32" t="s">
        <v>40</v>
      </c>
      <c r="E224" s="33"/>
    </row>
    <row r="225" spans="1:8" s="30" customFormat="1" ht="168" x14ac:dyDescent="0.25">
      <c r="A225" s="31" t="s">
        <v>238</v>
      </c>
      <c r="B225" s="27">
        <v>1545</v>
      </c>
      <c r="C225" s="27">
        <v>1545</v>
      </c>
      <c r="D225" s="32" t="s">
        <v>40</v>
      </c>
      <c r="E225" s="36" t="s">
        <v>214</v>
      </c>
    </row>
    <row r="226" spans="1:8" s="30" customFormat="1" ht="24" x14ac:dyDescent="0.25">
      <c r="A226" s="31" t="s">
        <v>239</v>
      </c>
      <c r="B226" s="27">
        <v>1057</v>
      </c>
      <c r="C226" s="27">
        <v>1057</v>
      </c>
      <c r="D226" s="32" t="s">
        <v>40</v>
      </c>
      <c r="E226" s="33"/>
    </row>
    <row r="227" spans="1:8" s="30" customFormat="1" ht="300" x14ac:dyDescent="0.25">
      <c r="A227" s="31" t="s">
        <v>54</v>
      </c>
      <c r="B227" s="27">
        <v>9135</v>
      </c>
      <c r="C227" s="27">
        <v>9135</v>
      </c>
      <c r="D227" s="32" t="s">
        <v>40</v>
      </c>
      <c r="E227" s="36" t="s">
        <v>240</v>
      </c>
    </row>
    <row r="228" spans="1:8" s="30" customFormat="1" x14ac:dyDescent="0.25">
      <c r="A228" s="37" t="s">
        <v>125</v>
      </c>
      <c r="B228" s="37"/>
      <c r="C228" s="37"/>
      <c r="D228" s="38"/>
      <c r="E228" s="38"/>
      <c r="F228" s="39"/>
      <c r="G228" s="39"/>
    </row>
    <row r="230" spans="1:8" s="30" customFormat="1" x14ac:dyDescent="0.25">
      <c r="A230" s="9" t="s">
        <v>241</v>
      </c>
      <c r="B230" s="9"/>
      <c r="C230" s="9"/>
      <c r="D230" s="9"/>
      <c r="E230" s="9"/>
      <c r="F230" s="9"/>
      <c r="G230" s="9"/>
      <c r="H230" s="9"/>
    </row>
    <row r="231" spans="1:8" s="30" customFormat="1" x14ac:dyDescent="0.25">
      <c r="A231" s="10" t="s">
        <v>11</v>
      </c>
      <c r="B231" s="10"/>
      <c r="C231" s="10"/>
      <c r="D231" s="10"/>
      <c r="E231" s="10"/>
      <c r="F231" s="10"/>
      <c r="G231" s="10"/>
      <c r="H231" s="10"/>
    </row>
    <row r="232" spans="1:8" s="30" customFormat="1" x14ac:dyDescent="0.25">
      <c r="A232" s="11" t="s">
        <v>12</v>
      </c>
      <c r="B232" s="11"/>
      <c r="C232" s="11"/>
      <c r="D232" s="11"/>
      <c r="E232" s="11"/>
      <c r="F232" s="11"/>
      <c r="G232" s="12"/>
    </row>
    <row r="233" spans="1:8" s="30" customFormat="1" ht="36" x14ac:dyDescent="0.25">
      <c r="A233" s="13"/>
      <c r="B233" s="14" t="s">
        <v>13</v>
      </c>
      <c r="C233" s="14" t="s">
        <v>14</v>
      </c>
      <c r="D233" s="14" t="s">
        <v>15</v>
      </c>
      <c r="E233" s="14" t="s">
        <v>16</v>
      </c>
      <c r="F233" s="15" t="s">
        <v>17</v>
      </c>
      <c r="G233" s="13"/>
    </row>
    <row r="234" spans="1:8" s="30" customFormat="1" ht="24" x14ac:dyDescent="0.25">
      <c r="A234" s="16" t="s">
        <v>242</v>
      </c>
      <c r="B234" s="17">
        <v>12767.5</v>
      </c>
      <c r="C234" s="17">
        <v>0</v>
      </c>
      <c r="D234" s="17">
        <v>1507.5</v>
      </c>
      <c r="E234" s="17">
        <v>11260</v>
      </c>
      <c r="F234" s="17" t="s">
        <v>43</v>
      </c>
      <c r="G234" s="19"/>
    </row>
    <row r="235" spans="1:8" s="30" customFormat="1" x14ac:dyDescent="0.25">
      <c r="A235" s="16" t="s">
        <v>243</v>
      </c>
      <c r="B235" s="17">
        <v>20427.5</v>
      </c>
      <c r="C235" s="17">
        <v>0</v>
      </c>
      <c r="D235" s="17">
        <v>482.5</v>
      </c>
      <c r="E235" s="17">
        <v>19945</v>
      </c>
      <c r="F235" s="17" t="s">
        <v>52</v>
      </c>
      <c r="G235" s="19"/>
    </row>
    <row r="236" spans="1:8" s="30" customFormat="1" x14ac:dyDescent="0.25">
      <c r="A236" s="16" t="s">
        <v>244</v>
      </c>
      <c r="B236" s="17">
        <v>5219.5</v>
      </c>
      <c r="C236" s="17">
        <v>0</v>
      </c>
      <c r="D236" s="17">
        <v>584.5</v>
      </c>
      <c r="E236" s="17">
        <v>4635</v>
      </c>
      <c r="F236" s="17" t="s">
        <v>100</v>
      </c>
      <c r="G236" s="19"/>
    </row>
    <row r="237" spans="1:8" s="30" customFormat="1" x14ac:dyDescent="0.25">
      <c r="A237" s="16" t="s">
        <v>245</v>
      </c>
      <c r="B237" s="17">
        <v>8045</v>
      </c>
      <c r="C237" s="17">
        <v>0</v>
      </c>
      <c r="D237" s="17">
        <v>715</v>
      </c>
      <c r="E237" s="17">
        <v>7330</v>
      </c>
      <c r="F237" s="17" t="s">
        <v>45</v>
      </c>
      <c r="G237" s="19"/>
    </row>
    <row r="238" spans="1:8" s="30" customFormat="1" x14ac:dyDescent="0.25">
      <c r="A238" s="16" t="s">
        <v>246</v>
      </c>
      <c r="B238" s="17">
        <v>15500</v>
      </c>
      <c r="C238" s="17">
        <v>0</v>
      </c>
      <c r="D238" s="17">
        <v>2500</v>
      </c>
      <c r="E238" s="17">
        <v>13000</v>
      </c>
      <c r="F238" s="17" t="s">
        <v>45</v>
      </c>
      <c r="G238" s="19"/>
    </row>
    <row r="239" spans="1:8" s="30" customFormat="1" x14ac:dyDescent="0.25">
      <c r="A239" s="16" t="s">
        <v>247</v>
      </c>
      <c r="B239" s="17">
        <v>22455</v>
      </c>
      <c r="C239" s="17">
        <v>0</v>
      </c>
      <c r="D239" s="17">
        <v>2121</v>
      </c>
      <c r="E239" s="17">
        <v>20334</v>
      </c>
      <c r="F239" s="17" t="s">
        <v>45</v>
      </c>
      <c r="G239" s="19"/>
    </row>
    <row r="240" spans="1:8" s="30" customFormat="1" x14ac:dyDescent="0.25">
      <c r="A240" s="16" t="s">
        <v>248</v>
      </c>
      <c r="B240" s="17">
        <v>23042.5</v>
      </c>
      <c r="C240" s="17">
        <v>0</v>
      </c>
      <c r="D240" s="17">
        <v>3892.5</v>
      </c>
      <c r="E240" s="17">
        <v>19150</v>
      </c>
      <c r="F240" s="17" t="s">
        <v>45</v>
      </c>
      <c r="G240" s="19"/>
    </row>
    <row r="241" spans="1:8" s="30" customFormat="1" x14ac:dyDescent="0.25">
      <c r="A241" s="16" t="s">
        <v>249</v>
      </c>
      <c r="B241" s="17">
        <v>8780</v>
      </c>
      <c r="C241" s="17">
        <v>0</v>
      </c>
      <c r="D241" s="17">
        <v>1425</v>
      </c>
      <c r="E241" s="17">
        <v>7355</v>
      </c>
      <c r="F241" s="17" t="s">
        <v>45</v>
      </c>
      <c r="G241" s="19"/>
    </row>
    <row r="242" spans="1:8" s="30" customFormat="1" x14ac:dyDescent="0.25">
      <c r="A242" s="16" t="s">
        <v>250</v>
      </c>
      <c r="B242" s="17">
        <v>5900</v>
      </c>
      <c r="C242" s="17">
        <v>0</v>
      </c>
      <c r="D242" s="17">
        <v>100</v>
      </c>
      <c r="E242" s="17">
        <v>5800</v>
      </c>
      <c r="F242" s="17" t="s">
        <v>45</v>
      </c>
      <c r="G242" s="19"/>
    </row>
    <row r="243" spans="1:8" s="30" customFormat="1" x14ac:dyDescent="0.25">
      <c r="A243" s="16" t="s">
        <v>251</v>
      </c>
      <c r="B243" s="17">
        <v>19272</v>
      </c>
      <c r="C243" s="17">
        <v>0</v>
      </c>
      <c r="D243" s="17">
        <v>1685</v>
      </c>
      <c r="E243" s="17">
        <v>17587</v>
      </c>
      <c r="F243" s="17" t="s">
        <v>45</v>
      </c>
      <c r="G243" s="19"/>
    </row>
    <row r="244" spans="1:8" s="30" customFormat="1" x14ac:dyDescent="0.25">
      <c r="A244" s="16" t="s">
        <v>252</v>
      </c>
      <c r="B244" s="17">
        <v>11327.5</v>
      </c>
      <c r="C244" s="17">
        <v>0</v>
      </c>
      <c r="D244" s="17">
        <v>787.5</v>
      </c>
      <c r="E244" s="17">
        <v>10540</v>
      </c>
      <c r="F244" s="17" t="s">
        <v>45</v>
      </c>
      <c r="G244" s="19"/>
    </row>
    <row r="245" spans="1:8" s="30" customFormat="1" x14ac:dyDescent="0.25">
      <c r="A245" s="16" t="s">
        <v>253</v>
      </c>
      <c r="B245" s="17">
        <v>7380</v>
      </c>
      <c r="C245" s="17">
        <v>0</v>
      </c>
      <c r="D245" s="17">
        <v>160</v>
      </c>
      <c r="E245" s="17">
        <v>7220</v>
      </c>
      <c r="F245" s="17" t="s">
        <v>45</v>
      </c>
      <c r="G245" s="19"/>
    </row>
    <row r="246" spans="1:8" s="30" customFormat="1" x14ac:dyDescent="0.25">
      <c r="A246" s="20" t="s">
        <v>28</v>
      </c>
      <c r="B246" s="34">
        <v>160116.5</v>
      </c>
      <c r="C246" s="34">
        <v>0</v>
      </c>
      <c r="D246" s="34">
        <v>15960.5</v>
      </c>
      <c r="E246" s="34">
        <v>144156</v>
      </c>
      <c r="F246" s="40"/>
      <c r="G246" s="22"/>
    </row>
    <row r="247" spans="1:8" s="30" customFormat="1" x14ac:dyDescent="0.25">
      <c r="A247" s="23" t="s">
        <v>254</v>
      </c>
      <c r="B247" s="23"/>
      <c r="C247" s="23"/>
      <c r="D247" s="23"/>
      <c r="E247" s="23"/>
      <c r="F247" s="23"/>
      <c r="G247" s="12"/>
    </row>
    <row r="248" spans="1:8" s="30" customFormat="1" x14ac:dyDescent="0.25">
      <c r="A248" s="24" t="s">
        <v>30</v>
      </c>
      <c r="B248" s="24"/>
      <c r="C248" s="24"/>
      <c r="D248" s="24"/>
      <c r="E248" s="24"/>
      <c r="F248" s="24"/>
      <c r="G248" s="24"/>
      <c r="H248" s="24"/>
    </row>
    <row r="249" spans="1:8" s="30" customFormat="1" x14ac:dyDescent="0.25">
      <c r="A249" s="10" t="s">
        <v>31</v>
      </c>
      <c r="B249" s="10"/>
      <c r="C249" s="10"/>
      <c r="D249" s="10"/>
      <c r="E249" s="10"/>
      <c r="F249" s="10"/>
      <c r="G249" s="10"/>
      <c r="H249" s="10"/>
    </row>
    <row r="250" spans="1:8" s="30" customFormat="1" x14ac:dyDescent="0.25">
      <c r="A250" s="11" t="s">
        <v>12</v>
      </c>
      <c r="B250" s="11"/>
      <c r="C250" s="11"/>
      <c r="D250" s="11"/>
      <c r="E250" s="11"/>
      <c r="F250" s="11"/>
      <c r="G250" s="12"/>
    </row>
    <row r="251" spans="1:8" s="30" customFormat="1" ht="36" x14ac:dyDescent="0.25">
      <c r="A251" s="13"/>
      <c r="B251" s="14" t="s">
        <v>13</v>
      </c>
      <c r="C251" s="14" t="s">
        <v>14</v>
      </c>
      <c r="D251" s="14" t="s">
        <v>15</v>
      </c>
      <c r="E251" s="14" t="s">
        <v>16</v>
      </c>
      <c r="F251" s="15" t="s">
        <v>17</v>
      </c>
      <c r="G251" s="13"/>
    </row>
    <row r="252" spans="1:8" s="30" customFormat="1" ht="24" x14ac:dyDescent="0.25">
      <c r="A252" s="16" t="s">
        <v>255</v>
      </c>
      <c r="B252" s="17">
        <v>6517.6809999999996</v>
      </c>
      <c r="C252" s="17">
        <v>205</v>
      </c>
      <c r="D252" s="17">
        <v>0</v>
      </c>
      <c r="E252" s="17">
        <v>6312.6809999999996</v>
      </c>
      <c r="F252" s="18" t="s">
        <v>100</v>
      </c>
      <c r="G252" s="19"/>
    </row>
    <row r="253" spans="1:8" s="30" customFormat="1" ht="24" x14ac:dyDescent="0.25">
      <c r="A253" s="16" t="s">
        <v>242</v>
      </c>
      <c r="B253" s="17">
        <v>11613.1085</v>
      </c>
      <c r="C253" s="17">
        <v>2024</v>
      </c>
      <c r="D253" s="17">
        <v>815.0625</v>
      </c>
      <c r="E253" s="17">
        <v>8774.0460000000003</v>
      </c>
      <c r="F253" s="18" t="s">
        <v>100</v>
      </c>
      <c r="G253" s="19"/>
    </row>
    <row r="254" spans="1:8" s="30" customFormat="1" x14ac:dyDescent="0.25">
      <c r="A254" s="16" t="s">
        <v>243</v>
      </c>
      <c r="B254" s="17">
        <v>49493.07</v>
      </c>
      <c r="C254" s="17">
        <v>2969.5</v>
      </c>
      <c r="D254" s="17">
        <v>1011.5</v>
      </c>
      <c r="E254" s="17">
        <v>45512.07</v>
      </c>
      <c r="F254" s="18" t="s">
        <v>100</v>
      </c>
      <c r="G254" s="19"/>
    </row>
    <row r="255" spans="1:8" s="30" customFormat="1" x14ac:dyDescent="0.25">
      <c r="A255" s="16" t="s">
        <v>244</v>
      </c>
      <c r="B255" s="17">
        <v>15216.4905</v>
      </c>
      <c r="C255" s="17">
        <v>3118.4749999999999</v>
      </c>
      <c r="D255" s="17">
        <v>878.9375</v>
      </c>
      <c r="E255" s="17">
        <v>11219.078</v>
      </c>
      <c r="F255" s="18" t="s">
        <v>100</v>
      </c>
      <c r="G255" s="19"/>
    </row>
    <row r="256" spans="1:8" s="30" customFormat="1" x14ac:dyDescent="0.25">
      <c r="A256" s="16" t="s">
        <v>245</v>
      </c>
      <c r="B256" s="17">
        <v>2226.8180000000002</v>
      </c>
      <c r="C256" s="17">
        <v>2160</v>
      </c>
      <c r="D256" s="17">
        <v>66.900000000000006</v>
      </c>
      <c r="E256" s="17"/>
      <c r="F256" s="18" t="s">
        <v>100</v>
      </c>
      <c r="G256" s="19"/>
    </row>
    <row r="257" spans="1:8" s="30" customFormat="1" x14ac:dyDescent="0.25">
      <c r="A257" s="16" t="s">
        <v>246</v>
      </c>
      <c r="B257" s="17">
        <v>13893.365</v>
      </c>
      <c r="C257" s="17">
        <v>3050</v>
      </c>
      <c r="D257" s="17">
        <v>2209.375</v>
      </c>
      <c r="E257" s="17">
        <v>8633.99</v>
      </c>
      <c r="F257" s="18" t="s">
        <v>100</v>
      </c>
      <c r="G257" s="19"/>
    </row>
    <row r="258" spans="1:8" s="30" customFormat="1" ht="24" x14ac:dyDescent="0.25">
      <c r="A258" s="16" t="s">
        <v>256</v>
      </c>
      <c r="B258" s="17">
        <v>31971.184000000001</v>
      </c>
      <c r="C258" s="17">
        <v>3268</v>
      </c>
      <c r="D258" s="17">
        <v>1530.375</v>
      </c>
      <c r="E258" s="17">
        <v>27172.809000000001</v>
      </c>
      <c r="F258" s="18" t="s">
        <v>100</v>
      </c>
      <c r="G258" s="19"/>
    </row>
    <row r="259" spans="1:8" s="30" customFormat="1" x14ac:dyDescent="0.25">
      <c r="A259" s="16" t="s">
        <v>257</v>
      </c>
      <c r="B259" s="17">
        <v>48194.724999999999</v>
      </c>
      <c r="C259" s="17">
        <v>7885</v>
      </c>
      <c r="D259" s="17">
        <v>3185</v>
      </c>
      <c r="E259" s="17">
        <v>37124.724999999999</v>
      </c>
      <c r="F259" s="18" t="s">
        <v>100</v>
      </c>
      <c r="G259" s="19"/>
    </row>
    <row r="260" spans="1:8" s="30" customFormat="1" x14ac:dyDescent="0.25">
      <c r="A260" s="16" t="s">
        <v>249</v>
      </c>
      <c r="B260" s="17">
        <v>57812.180999999997</v>
      </c>
      <c r="C260" s="17">
        <v>694.5</v>
      </c>
      <c r="D260" s="17">
        <v>249.375</v>
      </c>
      <c r="E260" s="17">
        <v>56868.305999999997</v>
      </c>
      <c r="F260" s="18" t="s">
        <v>100</v>
      </c>
      <c r="G260" s="19"/>
    </row>
    <row r="261" spans="1:8" s="30" customFormat="1" x14ac:dyDescent="0.25">
      <c r="A261" s="16" t="s">
        <v>250</v>
      </c>
      <c r="B261" s="17">
        <v>12599.013000000001</v>
      </c>
      <c r="C261" s="17">
        <v>0</v>
      </c>
      <c r="D261" s="17">
        <v>0</v>
      </c>
      <c r="E261" s="17">
        <v>12599.013000000001</v>
      </c>
      <c r="F261" s="18" t="s">
        <v>100</v>
      </c>
      <c r="G261" s="19"/>
    </row>
    <row r="262" spans="1:8" s="30" customFormat="1" x14ac:dyDescent="0.25">
      <c r="A262" s="16" t="s">
        <v>258</v>
      </c>
      <c r="B262" s="17">
        <v>4978.5309999999999</v>
      </c>
      <c r="C262" s="17">
        <v>250</v>
      </c>
      <c r="D262" s="17">
        <v>0</v>
      </c>
      <c r="E262" s="17">
        <v>4728.5309999999999</v>
      </c>
      <c r="F262" s="18" t="s">
        <v>100</v>
      </c>
      <c r="G262" s="19"/>
    </row>
    <row r="263" spans="1:8" s="30" customFormat="1" x14ac:dyDescent="0.25">
      <c r="A263" s="16" t="s">
        <v>251</v>
      </c>
      <c r="B263" s="17">
        <v>4978.4975000000004</v>
      </c>
      <c r="C263" s="17">
        <v>3120.5</v>
      </c>
      <c r="D263" s="17">
        <v>1358.4375</v>
      </c>
      <c r="E263" s="17">
        <v>499.56</v>
      </c>
      <c r="F263" s="18" t="s">
        <v>100</v>
      </c>
      <c r="G263" s="19"/>
    </row>
    <row r="264" spans="1:8" s="30" customFormat="1" x14ac:dyDescent="0.25">
      <c r="A264" s="16" t="s">
        <v>252</v>
      </c>
      <c r="B264" s="17">
        <v>15013.011500000001</v>
      </c>
      <c r="C264" s="17">
        <v>1113.5</v>
      </c>
      <c r="D264" s="17">
        <v>413.4375</v>
      </c>
      <c r="E264" s="17">
        <v>13486.074000000001</v>
      </c>
      <c r="F264" s="18" t="s">
        <v>100</v>
      </c>
      <c r="G264" s="19"/>
    </row>
    <row r="265" spans="1:8" s="30" customFormat="1" x14ac:dyDescent="0.25">
      <c r="A265" s="16" t="s">
        <v>253</v>
      </c>
      <c r="B265" s="17">
        <v>13610.055</v>
      </c>
      <c r="C265" s="17">
        <v>725</v>
      </c>
      <c r="D265" s="17">
        <v>433.125</v>
      </c>
      <c r="E265" s="17">
        <v>12451.93</v>
      </c>
      <c r="F265" s="18" t="s">
        <v>100</v>
      </c>
      <c r="G265" s="19"/>
    </row>
    <row r="266" spans="1:8" s="30" customFormat="1" x14ac:dyDescent="0.25">
      <c r="A266" s="20" t="s">
        <v>34</v>
      </c>
      <c r="B266" s="34">
        <v>288117.73100000003</v>
      </c>
      <c r="C266" s="34">
        <v>30583.474999999999</v>
      </c>
      <c r="D266" s="34">
        <v>13016.5</v>
      </c>
      <c r="E266" s="34">
        <v>244517.75599999996</v>
      </c>
      <c r="F266" s="22"/>
      <c r="G266" s="22"/>
    </row>
    <row r="267" spans="1:8" s="30" customFormat="1" x14ac:dyDescent="0.25">
      <c r="A267" s="20" t="s">
        <v>259</v>
      </c>
      <c r="B267" s="34">
        <v>448234.23100000003</v>
      </c>
      <c r="C267" s="34">
        <v>30583.474999999999</v>
      </c>
      <c r="D267" s="34">
        <v>28977</v>
      </c>
      <c r="E267" s="34">
        <v>388673.75599999999</v>
      </c>
      <c r="F267" s="22"/>
      <c r="G267" s="22"/>
    </row>
    <row r="268" spans="1:8" s="30" customFormat="1" x14ac:dyDescent="0.25">
      <c r="A268" s="23" t="s">
        <v>254</v>
      </c>
      <c r="B268" s="23"/>
      <c r="C268" s="23"/>
      <c r="D268" s="23"/>
      <c r="E268" s="23"/>
      <c r="F268" s="23"/>
      <c r="G268" s="12"/>
    </row>
    <row r="269" spans="1:8" s="30" customFormat="1" x14ac:dyDescent="0.25">
      <c r="A269" s="9" t="s">
        <v>30</v>
      </c>
      <c r="B269" s="9"/>
      <c r="C269" s="9"/>
      <c r="D269" s="9"/>
      <c r="E269" s="9"/>
      <c r="F269" s="9"/>
      <c r="G269" s="9"/>
      <c r="H269" s="9"/>
    </row>
    <row r="270" spans="1:8" s="30" customFormat="1" x14ac:dyDescent="0.25">
      <c r="A270" s="10" t="s">
        <v>37</v>
      </c>
      <c r="B270" s="10"/>
      <c r="C270" s="10"/>
      <c r="D270" s="10"/>
      <c r="E270" s="10"/>
      <c r="F270" s="10"/>
      <c r="G270" s="10"/>
      <c r="H270" s="10"/>
    </row>
    <row r="271" spans="1:8" s="30" customFormat="1" ht="36" x14ac:dyDescent="0.25">
      <c r="A271" s="29" t="s">
        <v>30</v>
      </c>
      <c r="B271" s="14" t="s">
        <v>13</v>
      </c>
      <c r="C271" s="14" t="s">
        <v>14</v>
      </c>
      <c r="D271" s="15" t="s">
        <v>39</v>
      </c>
      <c r="E271" s="13" t="s">
        <v>36</v>
      </c>
    </row>
    <row r="272" spans="1:8" s="30" customFormat="1" ht="24" x14ac:dyDescent="0.25">
      <c r="A272" s="41" t="s">
        <v>242</v>
      </c>
      <c r="B272" s="42">
        <v>1863</v>
      </c>
      <c r="C272" s="42">
        <v>1863</v>
      </c>
      <c r="D272" s="43" t="s">
        <v>40</v>
      </c>
      <c r="E272" s="44"/>
    </row>
    <row r="273" spans="1:8" s="30" customFormat="1" x14ac:dyDescent="0.25">
      <c r="A273" s="41" t="s">
        <v>243</v>
      </c>
      <c r="B273" s="42">
        <v>2312</v>
      </c>
      <c r="C273" s="42">
        <v>2312</v>
      </c>
      <c r="D273" s="43" t="s">
        <v>40</v>
      </c>
      <c r="E273" s="44"/>
    </row>
    <row r="274" spans="1:8" s="30" customFormat="1" x14ac:dyDescent="0.25">
      <c r="A274" s="41" t="s">
        <v>244</v>
      </c>
      <c r="B274" s="42">
        <v>2009</v>
      </c>
      <c r="C274" s="42">
        <v>2009</v>
      </c>
      <c r="D274" s="43" t="s">
        <v>40</v>
      </c>
      <c r="E274" s="44"/>
    </row>
    <row r="275" spans="1:8" s="30" customFormat="1" x14ac:dyDescent="0.25">
      <c r="A275" s="41" t="s">
        <v>245</v>
      </c>
      <c r="B275" s="42">
        <v>2130</v>
      </c>
      <c r="C275" s="42">
        <v>2130</v>
      </c>
      <c r="D275" s="43" t="s">
        <v>40</v>
      </c>
      <c r="E275" s="44"/>
    </row>
    <row r="276" spans="1:8" s="30" customFormat="1" x14ac:dyDescent="0.25">
      <c r="A276" s="41" t="s">
        <v>246</v>
      </c>
      <c r="B276" s="42">
        <v>5050</v>
      </c>
      <c r="C276" s="42">
        <v>5050</v>
      </c>
      <c r="D276" s="43" t="s">
        <v>40</v>
      </c>
      <c r="E276" s="44"/>
    </row>
    <row r="277" spans="1:8" s="30" customFormat="1" x14ac:dyDescent="0.25">
      <c r="A277" s="41" t="s">
        <v>247</v>
      </c>
      <c r="B277" s="42">
        <v>3498</v>
      </c>
      <c r="C277" s="42">
        <v>3498</v>
      </c>
      <c r="D277" s="43" t="s">
        <v>40</v>
      </c>
      <c r="E277" s="44"/>
    </row>
    <row r="278" spans="1:8" s="30" customFormat="1" x14ac:dyDescent="0.25">
      <c r="A278" s="41" t="s">
        <v>248</v>
      </c>
      <c r="B278" s="42">
        <v>7280</v>
      </c>
      <c r="C278" s="42">
        <v>7280</v>
      </c>
      <c r="D278" s="43" t="s">
        <v>40</v>
      </c>
      <c r="E278" s="44"/>
    </row>
    <row r="279" spans="1:8" s="30" customFormat="1" x14ac:dyDescent="0.25">
      <c r="A279" s="41" t="s">
        <v>249</v>
      </c>
      <c r="B279" s="42">
        <v>570</v>
      </c>
      <c r="C279" s="42">
        <v>570</v>
      </c>
      <c r="D279" s="43" t="s">
        <v>40</v>
      </c>
      <c r="E279" s="44"/>
    </row>
    <row r="280" spans="1:8" s="30" customFormat="1" x14ac:dyDescent="0.25">
      <c r="A280" s="41" t="s">
        <v>251</v>
      </c>
      <c r="B280" s="42">
        <v>3105</v>
      </c>
      <c r="C280" s="42">
        <v>3105</v>
      </c>
      <c r="D280" s="43" t="s">
        <v>40</v>
      </c>
      <c r="E280" s="44"/>
    </row>
    <row r="281" spans="1:8" s="30" customFormat="1" x14ac:dyDescent="0.25">
      <c r="A281" s="41" t="s">
        <v>252</v>
      </c>
      <c r="B281" s="42">
        <v>945</v>
      </c>
      <c r="C281" s="42">
        <v>945</v>
      </c>
      <c r="D281" s="43" t="s">
        <v>40</v>
      </c>
      <c r="E281" s="44"/>
    </row>
    <row r="282" spans="1:8" s="30" customFormat="1" x14ac:dyDescent="0.25">
      <c r="A282" s="41" t="s">
        <v>253</v>
      </c>
      <c r="B282" s="42">
        <v>990</v>
      </c>
      <c r="C282" s="42">
        <v>990</v>
      </c>
      <c r="D282" s="43" t="s">
        <v>40</v>
      </c>
      <c r="E282" s="44"/>
    </row>
    <row r="283" spans="1:8" s="30" customFormat="1" x14ac:dyDescent="0.25">
      <c r="A283" s="37" t="s">
        <v>254</v>
      </c>
      <c r="B283" s="37"/>
      <c r="C283" s="37"/>
      <c r="D283" s="38"/>
      <c r="E283" s="38"/>
      <c r="F283" s="39"/>
      <c r="G283" s="39"/>
    </row>
    <row r="285" spans="1:8" s="30" customFormat="1" x14ac:dyDescent="0.25">
      <c r="A285" s="9" t="s">
        <v>260</v>
      </c>
      <c r="B285" s="9"/>
      <c r="C285" s="9"/>
      <c r="D285" s="9"/>
      <c r="E285" s="9"/>
      <c r="F285" s="9"/>
      <c r="G285" s="9"/>
      <c r="H285" s="9"/>
    </row>
    <row r="286" spans="1:8" s="30" customFormat="1" x14ac:dyDescent="0.25">
      <c r="A286" s="10" t="s">
        <v>11</v>
      </c>
      <c r="B286" s="10"/>
      <c r="C286" s="10"/>
      <c r="D286" s="10"/>
      <c r="E286" s="10"/>
      <c r="F286" s="10"/>
      <c r="G286" s="10"/>
      <c r="H286" s="10"/>
    </row>
    <row r="287" spans="1:8" s="30" customFormat="1" x14ac:dyDescent="0.25">
      <c r="A287" s="11" t="s">
        <v>12</v>
      </c>
      <c r="B287" s="11"/>
      <c r="C287" s="11"/>
      <c r="D287" s="11"/>
      <c r="E287" s="11"/>
      <c r="F287" s="11"/>
      <c r="G287" s="12"/>
    </row>
    <row r="288" spans="1:8" s="30" customFormat="1" ht="36" x14ac:dyDescent="0.25">
      <c r="A288" s="13"/>
      <c r="B288" s="14" t="s">
        <v>13</v>
      </c>
      <c r="C288" s="14" t="s">
        <v>14</v>
      </c>
      <c r="D288" s="14" t="s">
        <v>15</v>
      </c>
      <c r="E288" s="14" t="s">
        <v>16</v>
      </c>
      <c r="F288" s="15" t="s">
        <v>17</v>
      </c>
      <c r="G288" s="13"/>
    </row>
    <row r="289" spans="1:7" s="30" customFormat="1" x14ac:dyDescent="0.25">
      <c r="A289" s="16" t="s">
        <v>261</v>
      </c>
      <c r="B289" s="45">
        <v>3800</v>
      </c>
      <c r="C289" s="45">
        <v>0</v>
      </c>
      <c r="D289" s="45">
        <v>3800</v>
      </c>
      <c r="E289" s="45">
        <v>0</v>
      </c>
      <c r="F289" s="18" t="s">
        <v>43</v>
      </c>
      <c r="G289" s="19"/>
    </row>
    <row r="290" spans="1:7" s="30" customFormat="1" x14ac:dyDescent="0.25">
      <c r="A290" s="16" t="s">
        <v>262</v>
      </c>
      <c r="B290" s="45">
        <v>29224.421999999999</v>
      </c>
      <c r="C290" s="45">
        <v>0</v>
      </c>
      <c r="D290" s="45">
        <v>3030</v>
      </c>
      <c r="E290" s="45">
        <v>26194.421999999999</v>
      </c>
      <c r="F290" s="18" t="s">
        <v>100</v>
      </c>
      <c r="G290" s="19"/>
    </row>
    <row r="291" spans="1:7" s="30" customFormat="1" x14ac:dyDescent="0.25">
      <c r="A291" s="16" t="s">
        <v>263</v>
      </c>
      <c r="B291" s="45">
        <v>7357.5889999999999</v>
      </c>
      <c r="C291" s="45">
        <v>0</v>
      </c>
      <c r="D291" s="45">
        <v>1123</v>
      </c>
      <c r="E291" s="45">
        <v>6234.5889999999999</v>
      </c>
      <c r="F291" s="18" t="s">
        <v>100</v>
      </c>
      <c r="G291" s="19"/>
    </row>
    <row r="292" spans="1:7" s="30" customFormat="1" x14ac:dyDescent="0.25">
      <c r="A292" s="16" t="s">
        <v>264</v>
      </c>
      <c r="B292" s="45">
        <v>11442</v>
      </c>
      <c r="C292" s="45">
        <v>0</v>
      </c>
      <c r="D292" s="45">
        <v>3190</v>
      </c>
      <c r="E292" s="45">
        <v>8252</v>
      </c>
      <c r="F292" s="18" t="s">
        <v>100</v>
      </c>
      <c r="G292" s="19"/>
    </row>
    <row r="293" spans="1:7" s="30" customFormat="1" x14ac:dyDescent="0.25">
      <c r="A293" s="16" t="s">
        <v>265</v>
      </c>
      <c r="B293" s="45">
        <v>26373</v>
      </c>
      <c r="C293" s="45">
        <v>5100</v>
      </c>
      <c r="D293" s="45">
        <v>13166</v>
      </c>
      <c r="E293" s="45">
        <v>8107</v>
      </c>
      <c r="F293" s="18" t="s">
        <v>45</v>
      </c>
      <c r="G293" s="19"/>
    </row>
    <row r="294" spans="1:7" s="30" customFormat="1" ht="24" x14ac:dyDescent="0.25">
      <c r="A294" s="16" t="s">
        <v>266</v>
      </c>
      <c r="B294" s="45">
        <v>11200</v>
      </c>
      <c r="C294" s="45">
        <v>0</v>
      </c>
      <c r="D294" s="45">
        <v>2200</v>
      </c>
      <c r="E294" s="45">
        <v>9000</v>
      </c>
      <c r="F294" s="18" t="s">
        <v>100</v>
      </c>
      <c r="G294" s="19"/>
    </row>
    <row r="295" spans="1:7" s="30" customFormat="1" x14ac:dyDescent="0.25">
      <c r="A295" s="16" t="s">
        <v>267</v>
      </c>
      <c r="B295" s="45">
        <v>11200</v>
      </c>
      <c r="C295" s="45">
        <v>0</v>
      </c>
      <c r="D295" s="45">
        <v>2200</v>
      </c>
      <c r="E295" s="45">
        <v>9000</v>
      </c>
      <c r="F295" s="18" t="s">
        <v>100</v>
      </c>
      <c r="G295" s="19"/>
    </row>
    <row r="296" spans="1:7" s="30" customFormat="1" ht="24" x14ac:dyDescent="0.25">
      <c r="A296" s="16" t="s">
        <v>268</v>
      </c>
      <c r="B296" s="45">
        <v>5500</v>
      </c>
      <c r="C296" s="45">
        <v>0</v>
      </c>
      <c r="D296" s="45">
        <v>1500</v>
      </c>
      <c r="E296" s="45">
        <v>4000</v>
      </c>
      <c r="F296" s="18" t="s">
        <v>100</v>
      </c>
      <c r="G296" s="19"/>
    </row>
    <row r="297" spans="1:7" s="30" customFormat="1" x14ac:dyDescent="0.25">
      <c r="A297" s="16" t="s">
        <v>269</v>
      </c>
      <c r="B297" s="45">
        <v>107130</v>
      </c>
      <c r="C297" s="45">
        <v>0</v>
      </c>
      <c r="D297" s="45">
        <v>1230</v>
      </c>
      <c r="E297" s="45">
        <v>105900</v>
      </c>
      <c r="F297" s="18" t="s">
        <v>100</v>
      </c>
      <c r="G297" s="19"/>
    </row>
    <row r="298" spans="1:7" s="30" customFormat="1" x14ac:dyDescent="0.25">
      <c r="A298" s="16" t="s">
        <v>270</v>
      </c>
      <c r="B298" s="45">
        <v>10610.344999999999</v>
      </c>
      <c r="C298" s="45">
        <v>0</v>
      </c>
      <c r="D298" s="45">
        <v>2389.1219999999998</v>
      </c>
      <c r="E298" s="45">
        <v>8221.223</v>
      </c>
      <c r="F298" s="18" t="s">
        <v>100</v>
      </c>
      <c r="G298" s="19"/>
    </row>
    <row r="299" spans="1:7" s="30" customFormat="1" x14ac:dyDescent="0.25">
      <c r="A299" s="16" t="s">
        <v>271</v>
      </c>
      <c r="B299" s="45">
        <v>54806.381999999998</v>
      </c>
      <c r="C299" s="45">
        <v>0</v>
      </c>
      <c r="D299" s="45">
        <v>4635</v>
      </c>
      <c r="E299" s="45">
        <v>50171.381999999998</v>
      </c>
      <c r="F299" s="18" t="s">
        <v>100</v>
      </c>
      <c r="G299" s="19"/>
    </row>
    <row r="300" spans="1:7" s="30" customFormat="1" x14ac:dyDescent="0.25">
      <c r="A300" s="16" t="s">
        <v>272</v>
      </c>
      <c r="B300" s="45">
        <v>56460</v>
      </c>
      <c r="C300" s="45">
        <v>0</v>
      </c>
      <c r="D300" s="45">
        <v>11760</v>
      </c>
      <c r="E300" s="45">
        <v>44700</v>
      </c>
      <c r="F300" s="18" t="s">
        <v>100</v>
      </c>
      <c r="G300" s="19"/>
    </row>
    <row r="301" spans="1:7" s="30" customFormat="1" x14ac:dyDescent="0.25">
      <c r="A301" s="16" t="s">
        <v>273</v>
      </c>
      <c r="B301" s="45">
        <v>9032.0759999999991</v>
      </c>
      <c r="C301" s="45">
        <v>0</v>
      </c>
      <c r="D301" s="45">
        <v>886.74099999999999</v>
      </c>
      <c r="E301" s="45">
        <v>8145.335</v>
      </c>
      <c r="F301" s="18" t="s">
        <v>100</v>
      </c>
      <c r="G301" s="19"/>
    </row>
    <row r="302" spans="1:7" s="30" customFormat="1" x14ac:dyDescent="0.25">
      <c r="A302" s="16" t="s">
        <v>274</v>
      </c>
      <c r="B302" s="45">
        <v>21000</v>
      </c>
      <c r="C302" s="45">
        <v>0</v>
      </c>
      <c r="D302" s="45">
        <v>3500</v>
      </c>
      <c r="E302" s="45">
        <v>17500</v>
      </c>
      <c r="F302" s="18" t="s">
        <v>100</v>
      </c>
      <c r="G302" s="19"/>
    </row>
    <row r="303" spans="1:7" s="30" customFormat="1" x14ac:dyDescent="0.25">
      <c r="A303" s="16" t="s">
        <v>275</v>
      </c>
      <c r="B303" s="45">
        <v>9000</v>
      </c>
      <c r="C303" s="45">
        <v>0</v>
      </c>
      <c r="D303" s="45">
        <v>1500</v>
      </c>
      <c r="E303" s="45">
        <v>7500</v>
      </c>
      <c r="F303" s="18" t="s">
        <v>100</v>
      </c>
      <c r="G303" s="19"/>
    </row>
    <row r="304" spans="1:7" s="30" customFormat="1" x14ac:dyDescent="0.25">
      <c r="A304" s="16" t="s">
        <v>276</v>
      </c>
      <c r="B304" s="45">
        <v>26500</v>
      </c>
      <c r="C304" s="45">
        <v>0</v>
      </c>
      <c r="D304" s="45">
        <v>4000</v>
      </c>
      <c r="E304" s="45">
        <v>22500</v>
      </c>
      <c r="F304" s="18" t="s">
        <v>100</v>
      </c>
      <c r="G304" s="19"/>
    </row>
    <row r="305" spans="1:7" s="30" customFormat="1" ht="24" x14ac:dyDescent="0.25">
      <c r="A305" s="16" t="s">
        <v>277</v>
      </c>
      <c r="B305" s="45">
        <v>33000</v>
      </c>
      <c r="C305" s="45">
        <v>0</v>
      </c>
      <c r="D305" s="45">
        <v>5500</v>
      </c>
      <c r="E305" s="45">
        <v>27500</v>
      </c>
      <c r="F305" s="18" t="s">
        <v>100</v>
      </c>
      <c r="G305" s="19"/>
    </row>
    <row r="306" spans="1:7" s="30" customFormat="1" x14ac:dyDescent="0.25">
      <c r="A306" s="16" t="s">
        <v>278</v>
      </c>
      <c r="B306" s="45">
        <v>23062.45</v>
      </c>
      <c r="C306" s="45">
        <v>0</v>
      </c>
      <c r="D306" s="45">
        <v>1550</v>
      </c>
      <c r="E306" s="45">
        <v>21512.45</v>
      </c>
      <c r="F306" s="18" t="s">
        <v>100</v>
      </c>
      <c r="G306" s="19"/>
    </row>
    <row r="307" spans="1:7" s="30" customFormat="1" x14ac:dyDescent="0.25">
      <c r="A307" s="16" t="s">
        <v>279</v>
      </c>
      <c r="B307" s="45">
        <v>15285.629000000001</v>
      </c>
      <c r="C307" s="45">
        <v>0</v>
      </c>
      <c r="D307" s="45">
        <v>2923</v>
      </c>
      <c r="E307" s="45">
        <v>12362.629000000001</v>
      </c>
      <c r="F307" s="18" t="s">
        <v>100</v>
      </c>
      <c r="G307" s="19"/>
    </row>
    <row r="308" spans="1:7" s="30" customFormat="1" x14ac:dyDescent="0.25">
      <c r="A308" s="16" t="s">
        <v>280</v>
      </c>
      <c r="B308" s="45">
        <v>24820</v>
      </c>
      <c r="C308" s="45">
        <v>0</v>
      </c>
      <c r="D308" s="45">
        <v>6820</v>
      </c>
      <c r="E308" s="45">
        <v>18000</v>
      </c>
      <c r="F308" s="18" t="s">
        <v>100</v>
      </c>
      <c r="G308" s="19"/>
    </row>
    <row r="309" spans="1:7" s="30" customFormat="1" x14ac:dyDescent="0.25">
      <c r="A309" s="16" t="s">
        <v>281</v>
      </c>
      <c r="B309" s="45">
        <v>99329.014999999999</v>
      </c>
      <c r="C309" s="45">
        <v>0</v>
      </c>
      <c r="D309" s="45">
        <v>11308.099</v>
      </c>
      <c r="E309" s="45">
        <v>88020.915999999997</v>
      </c>
      <c r="F309" s="18" t="s">
        <v>100</v>
      </c>
      <c r="G309" s="19"/>
    </row>
    <row r="310" spans="1:7" s="30" customFormat="1" x14ac:dyDescent="0.25">
      <c r="A310" s="16" t="s">
        <v>282</v>
      </c>
      <c r="B310" s="45">
        <v>18597.962</v>
      </c>
      <c r="C310" s="45">
        <v>0</v>
      </c>
      <c r="D310" s="45">
        <v>3157.5619999999999</v>
      </c>
      <c r="E310" s="45">
        <v>15440.4</v>
      </c>
      <c r="F310" s="18" t="s">
        <v>100</v>
      </c>
      <c r="G310" s="19"/>
    </row>
    <row r="311" spans="1:7" s="30" customFormat="1" x14ac:dyDescent="0.25">
      <c r="A311" s="16" t="s">
        <v>283</v>
      </c>
      <c r="B311" s="45">
        <v>24078.919000000002</v>
      </c>
      <c r="C311" s="45">
        <v>0</v>
      </c>
      <c r="D311" s="45">
        <v>4088.1190000000001</v>
      </c>
      <c r="E311" s="45">
        <v>19990.8</v>
      </c>
      <c r="F311" s="18" t="s">
        <v>100</v>
      </c>
      <c r="G311" s="19"/>
    </row>
    <row r="312" spans="1:7" s="30" customFormat="1" x14ac:dyDescent="0.25">
      <c r="A312" s="16" t="s">
        <v>284</v>
      </c>
      <c r="B312" s="45">
        <v>17518.076000000001</v>
      </c>
      <c r="C312" s="45">
        <v>0</v>
      </c>
      <c r="D312" s="45">
        <v>1006.75</v>
      </c>
      <c r="E312" s="45">
        <v>16511.326000000001</v>
      </c>
      <c r="F312" s="18" t="s">
        <v>100</v>
      </c>
      <c r="G312" s="19"/>
    </row>
    <row r="313" spans="1:7" s="30" customFormat="1" x14ac:dyDescent="0.25">
      <c r="A313" s="16" t="s">
        <v>285</v>
      </c>
      <c r="B313" s="45">
        <v>32004.131000000001</v>
      </c>
      <c r="C313" s="45">
        <v>0</v>
      </c>
      <c r="D313" s="45">
        <v>2963.1039999999998</v>
      </c>
      <c r="E313" s="45">
        <v>29041.026999999998</v>
      </c>
      <c r="F313" s="18" t="s">
        <v>100</v>
      </c>
      <c r="G313" s="19"/>
    </row>
    <row r="314" spans="1:7" s="30" customFormat="1" x14ac:dyDescent="0.25">
      <c r="A314" s="16" t="s">
        <v>286</v>
      </c>
      <c r="B314" s="45">
        <v>17790.675999999999</v>
      </c>
      <c r="C314" s="45">
        <v>0</v>
      </c>
      <c r="D314" s="45">
        <v>2250</v>
      </c>
      <c r="E314" s="45">
        <v>15540.675999999999</v>
      </c>
      <c r="F314" s="18" t="s">
        <v>100</v>
      </c>
      <c r="G314" s="19"/>
    </row>
    <row r="315" spans="1:7" s="30" customFormat="1" x14ac:dyDescent="0.25">
      <c r="A315" s="16" t="s">
        <v>287</v>
      </c>
      <c r="B315" s="45">
        <v>14197.83</v>
      </c>
      <c r="C315" s="45">
        <v>0</v>
      </c>
      <c r="D315" s="45">
        <v>2237.91</v>
      </c>
      <c r="E315" s="45">
        <v>11959.92</v>
      </c>
      <c r="F315" s="18" t="s">
        <v>100</v>
      </c>
      <c r="G315" s="19"/>
    </row>
    <row r="316" spans="1:7" s="30" customFormat="1" x14ac:dyDescent="0.25">
      <c r="A316" s="16" t="s">
        <v>288</v>
      </c>
      <c r="B316" s="45">
        <v>30500</v>
      </c>
      <c r="C316" s="45">
        <v>0</v>
      </c>
      <c r="D316" s="45">
        <v>7500</v>
      </c>
      <c r="E316" s="45">
        <v>23000</v>
      </c>
      <c r="F316" s="18" t="s">
        <v>100</v>
      </c>
      <c r="G316" s="19"/>
    </row>
    <row r="317" spans="1:7" s="30" customFormat="1" x14ac:dyDescent="0.25">
      <c r="A317" s="16" t="s">
        <v>289</v>
      </c>
      <c r="B317" s="45">
        <v>27000</v>
      </c>
      <c r="C317" s="45">
        <v>0</v>
      </c>
      <c r="D317" s="45">
        <v>4500</v>
      </c>
      <c r="E317" s="45">
        <v>22500</v>
      </c>
      <c r="F317" s="18" t="s">
        <v>100</v>
      </c>
      <c r="G317" s="19"/>
    </row>
    <row r="318" spans="1:7" s="30" customFormat="1" x14ac:dyDescent="0.25">
      <c r="A318" s="16" t="s">
        <v>290</v>
      </c>
      <c r="B318" s="45">
        <v>132000</v>
      </c>
      <c r="C318" s="45">
        <v>0</v>
      </c>
      <c r="D318" s="45">
        <v>22000</v>
      </c>
      <c r="E318" s="45">
        <v>110000</v>
      </c>
      <c r="F318" s="18" t="s">
        <v>100</v>
      </c>
      <c r="G318" s="19"/>
    </row>
    <row r="319" spans="1:7" s="30" customFormat="1" x14ac:dyDescent="0.25">
      <c r="A319" s="20" t="s">
        <v>28</v>
      </c>
      <c r="B319" s="46">
        <v>909820.50200000009</v>
      </c>
      <c r="C319" s="46">
        <v>5100</v>
      </c>
      <c r="D319" s="46">
        <v>137914.40700000004</v>
      </c>
      <c r="E319" s="46">
        <v>766806.09500000009</v>
      </c>
      <c r="F319" s="35"/>
      <c r="G319" s="22"/>
    </row>
    <row r="320" spans="1:7" s="30" customFormat="1" x14ac:dyDescent="0.25">
      <c r="A320" s="23" t="s">
        <v>291</v>
      </c>
      <c r="B320" s="23"/>
      <c r="C320" s="23"/>
      <c r="D320" s="23"/>
      <c r="E320" s="23"/>
      <c r="F320" s="23"/>
      <c r="G320" s="12"/>
    </row>
    <row r="321" spans="1:8" s="30" customFormat="1" x14ac:dyDescent="0.25">
      <c r="A321" s="24" t="s">
        <v>30</v>
      </c>
      <c r="B321" s="24"/>
      <c r="C321" s="24"/>
      <c r="D321" s="24"/>
      <c r="E321" s="24"/>
      <c r="F321" s="24"/>
      <c r="G321" s="24"/>
      <c r="H321" s="24"/>
    </row>
    <row r="322" spans="1:8" s="30" customFormat="1" x14ac:dyDescent="0.25">
      <c r="A322" s="10" t="s">
        <v>31</v>
      </c>
      <c r="B322" s="10"/>
      <c r="C322" s="10"/>
      <c r="D322" s="10"/>
      <c r="E322" s="10"/>
      <c r="F322" s="10"/>
      <c r="G322" s="10"/>
      <c r="H322" s="10"/>
    </row>
    <row r="323" spans="1:8" s="30" customFormat="1" x14ac:dyDescent="0.25">
      <c r="A323" s="11" t="s">
        <v>12</v>
      </c>
      <c r="B323" s="11"/>
      <c r="C323" s="11"/>
      <c r="D323" s="11"/>
      <c r="E323" s="11"/>
      <c r="F323" s="11"/>
      <c r="G323" s="12"/>
    </row>
    <row r="324" spans="1:8" s="30" customFormat="1" ht="36" x14ac:dyDescent="0.25">
      <c r="A324" s="13"/>
      <c r="B324" s="14" t="s">
        <v>13</v>
      </c>
      <c r="C324" s="14" t="s">
        <v>14</v>
      </c>
      <c r="D324" s="14" t="s">
        <v>15</v>
      </c>
      <c r="E324" s="14" t="s">
        <v>16</v>
      </c>
      <c r="F324" s="15" t="s">
        <v>17</v>
      </c>
      <c r="G324" s="13"/>
    </row>
    <row r="325" spans="1:8" s="30" customFormat="1" ht="24" x14ac:dyDescent="0.25">
      <c r="A325" s="16" t="s">
        <v>292</v>
      </c>
      <c r="B325" s="45">
        <v>12068.848980000001</v>
      </c>
      <c r="C325" s="45">
        <v>2103.8489800000002</v>
      </c>
      <c r="D325" s="45">
        <v>2215</v>
      </c>
      <c r="E325" s="45">
        <v>7750</v>
      </c>
      <c r="F325" s="18" t="s">
        <v>100</v>
      </c>
      <c r="G325" s="26" t="s">
        <v>293</v>
      </c>
    </row>
    <row r="326" spans="1:8" s="30" customFormat="1" x14ac:dyDescent="0.25">
      <c r="A326" s="16" t="s">
        <v>294</v>
      </c>
      <c r="B326" s="45">
        <v>46008.317999999999</v>
      </c>
      <c r="C326" s="45">
        <v>1008.318</v>
      </c>
      <c r="D326" s="45">
        <v>15000</v>
      </c>
      <c r="E326" s="45">
        <v>30000</v>
      </c>
      <c r="F326" s="18" t="s">
        <v>100</v>
      </c>
      <c r="G326" s="26" t="s">
        <v>295</v>
      </c>
    </row>
    <row r="327" spans="1:8" s="30" customFormat="1" x14ac:dyDescent="0.25">
      <c r="A327" s="16" t="s">
        <v>296</v>
      </c>
      <c r="B327" s="45">
        <v>22202.53945</v>
      </c>
      <c r="C327" s="45">
        <v>2.53945</v>
      </c>
      <c r="D327" s="45">
        <v>200</v>
      </c>
      <c r="E327" s="45">
        <v>22000</v>
      </c>
      <c r="F327" s="18" t="s">
        <v>100</v>
      </c>
      <c r="G327" s="26" t="s">
        <v>58</v>
      </c>
    </row>
    <row r="328" spans="1:8" s="30" customFormat="1" x14ac:dyDescent="0.25">
      <c r="A328" s="16" t="s">
        <v>297</v>
      </c>
      <c r="B328" s="45">
        <v>3041.6576799999998</v>
      </c>
      <c r="C328" s="45">
        <v>3041.6576799999998</v>
      </c>
      <c r="D328" s="45">
        <v>0</v>
      </c>
      <c r="E328" s="45">
        <v>0</v>
      </c>
      <c r="F328" s="18" t="s">
        <v>100</v>
      </c>
      <c r="G328" s="19"/>
    </row>
    <row r="329" spans="1:8" s="30" customFormat="1" x14ac:dyDescent="0.25">
      <c r="A329" s="16" t="s">
        <v>298</v>
      </c>
      <c r="B329" s="45">
        <v>1916.0689199999999</v>
      </c>
      <c r="C329" s="45">
        <v>10.77092</v>
      </c>
      <c r="D329" s="45">
        <v>405.298</v>
      </c>
      <c r="E329" s="45">
        <v>1500</v>
      </c>
      <c r="F329" s="18" t="s">
        <v>100</v>
      </c>
      <c r="G329" s="26" t="s">
        <v>58</v>
      </c>
    </row>
    <row r="330" spans="1:8" s="30" customFormat="1" x14ac:dyDescent="0.25">
      <c r="A330" s="16" t="s">
        <v>299</v>
      </c>
      <c r="B330" s="45">
        <v>4218.3891400000002</v>
      </c>
      <c r="C330" s="45">
        <v>68.389139999999998</v>
      </c>
      <c r="D330" s="45">
        <v>150</v>
      </c>
      <c r="E330" s="45">
        <v>4000</v>
      </c>
      <c r="F330" s="18" t="s">
        <v>100</v>
      </c>
      <c r="G330" s="19"/>
    </row>
    <row r="331" spans="1:8" s="30" customFormat="1" ht="24" x14ac:dyDescent="0.25">
      <c r="A331" s="16" t="s">
        <v>300</v>
      </c>
      <c r="B331" s="45">
        <v>23739.998909999998</v>
      </c>
      <c r="C331" s="45">
        <v>2058.7889100000002</v>
      </c>
      <c r="D331" s="45">
        <v>6180.2839999999997</v>
      </c>
      <c r="E331" s="45">
        <v>15500.925999999999</v>
      </c>
      <c r="F331" s="18" t="s">
        <v>100</v>
      </c>
      <c r="G331" s="26" t="s">
        <v>301</v>
      </c>
    </row>
    <row r="332" spans="1:8" s="30" customFormat="1" x14ac:dyDescent="0.25">
      <c r="A332" s="16" t="s">
        <v>302</v>
      </c>
      <c r="B332" s="45">
        <v>3893.4465599999999</v>
      </c>
      <c r="C332" s="45">
        <v>3893.4465599999999</v>
      </c>
      <c r="D332" s="45">
        <v>0</v>
      </c>
      <c r="E332" s="45">
        <v>0</v>
      </c>
      <c r="F332" s="18" t="s">
        <v>100</v>
      </c>
      <c r="G332" s="19"/>
    </row>
    <row r="333" spans="1:8" s="30" customFormat="1" ht="36" x14ac:dyDescent="0.25">
      <c r="A333" s="16" t="s">
        <v>303</v>
      </c>
      <c r="B333" s="45">
        <v>0</v>
      </c>
      <c r="C333" s="45">
        <v>0</v>
      </c>
      <c r="D333" s="45">
        <v>0</v>
      </c>
      <c r="E333" s="45">
        <v>0</v>
      </c>
      <c r="F333" s="18" t="s">
        <v>100</v>
      </c>
      <c r="G333" s="26" t="s">
        <v>304</v>
      </c>
    </row>
    <row r="334" spans="1:8" s="30" customFormat="1" x14ac:dyDescent="0.25">
      <c r="A334" s="20" t="s">
        <v>34</v>
      </c>
      <c r="B334" s="46">
        <v>117089.26764000001</v>
      </c>
      <c r="C334" s="46">
        <v>12187.75964</v>
      </c>
      <c r="D334" s="46">
        <v>24150.581999999999</v>
      </c>
      <c r="E334" s="46">
        <v>80750.926000000007</v>
      </c>
      <c r="F334" s="22"/>
      <c r="G334" s="22"/>
    </row>
    <row r="335" spans="1:8" s="30" customFormat="1" x14ac:dyDescent="0.25">
      <c r="A335" s="20" t="s">
        <v>305</v>
      </c>
      <c r="B335" s="47">
        <v>1026909.7696399998</v>
      </c>
      <c r="C335" s="46">
        <v>17287.75964</v>
      </c>
      <c r="D335" s="46">
        <v>162064.98900000003</v>
      </c>
      <c r="E335" s="46">
        <v>847557.02100000007</v>
      </c>
      <c r="F335" s="22"/>
      <c r="G335" s="22"/>
    </row>
    <row r="336" spans="1:8" s="30" customFormat="1" x14ac:dyDescent="0.25">
      <c r="A336" s="23" t="s">
        <v>291</v>
      </c>
      <c r="B336" s="23"/>
      <c r="C336" s="23"/>
      <c r="D336" s="23"/>
      <c r="E336" s="23"/>
      <c r="F336" s="23"/>
      <c r="G336" s="12"/>
    </row>
    <row r="337" spans="1:8" s="30" customFormat="1" x14ac:dyDescent="0.25">
      <c r="A337" s="9" t="s">
        <v>30</v>
      </c>
      <c r="B337" s="9"/>
      <c r="C337" s="9"/>
      <c r="D337" s="9"/>
      <c r="E337" s="9"/>
      <c r="F337" s="9"/>
      <c r="G337" s="9"/>
      <c r="H337" s="9"/>
    </row>
    <row r="338" spans="1:8" s="30" customFormat="1" x14ac:dyDescent="0.25">
      <c r="A338" s="10" t="s">
        <v>37</v>
      </c>
      <c r="B338" s="10"/>
      <c r="C338" s="10"/>
      <c r="D338" s="10"/>
      <c r="E338" s="10"/>
      <c r="F338" s="10"/>
      <c r="G338" s="10"/>
      <c r="H338" s="10"/>
    </row>
    <row r="339" spans="1:8" s="30" customFormat="1" ht="36" x14ac:dyDescent="0.25">
      <c r="A339" s="29" t="s">
        <v>30</v>
      </c>
      <c r="B339" s="14" t="s">
        <v>13</v>
      </c>
      <c r="C339" s="14" t="s">
        <v>14</v>
      </c>
      <c r="D339" s="15" t="s">
        <v>306</v>
      </c>
      <c r="E339" s="13" t="s">
        <v>36</v>
      </c>
    </row>
    <row r="340" spans="1:8" s="30" customFormat="1" ht="24" x14ac:dyDescent="0.25">
      <c r="A340" s="29"/>
      <c r="B340" s="14"/>
      <c r="C340" s="14"/>
      <c r="D340" s="15" t="s">
        <v>307</v>
      </c>
      <c r="E340" s="13"/>
    </row>
    <row r="341" spans="1:8" s="30" customFormat="1" x14ac:dyDescent="0.25">
      <c r="A341" s="16" t="s">
        <v>308</v>
      </c>
      <c r="B341" s="45">
        <v>13643.312</v>
      </c>
      <c r="C341" s="45">
        <v>13643.312</v>
      </c>
      <c r="D341" s="18" t="s">
        <v>40</v>
      </c>
      <c r="E341" s="19"/>
    </row>
    <row r="342" spans="1:8" s="30" customFormat="1" x14ac:dyDescent="0.25">
      <c r="A342" s="31" t="s">
        <v>309</v>
      </c>
      <c r="B342" s="48">
        <v>30436.448</v>
      </c>
      <c r="C342" s="48">
        <v>30436.448</v>
      </c>
      <c r="D342" s="32" t="s">
        <v>40</v>
      </c>
      <c r="E342" s="33"/>
    </row>
    <row r="343" spans="1:8" s="30" customFormat="1" x14ac:dyDescent="0.25">
      <c r="A343" s="31" t="s">
        <v>310</v>
      </c>
      <c r="B343" s="48">
        <v>2282.64</v>
      </c>
      <c r="C343" s="48">
        <v>2282.64</v>
      </c>
      <c r="D343" s="32" t="s">
        <v>40</v>
      </c>
      <c r="E343" s="33"/>
    </row>
    <row r="344" spans="1:8" s="30" customFormat="1" x14ac:dyDescent="0.25">
      <c r="A344" s="31" t="s">
        <v>311</v>
      </c>
      <c r="B344" s="48">
        <v>4758.1390000000001</v>
      </c>
      <c r="C344" s="48">
        <v>4758.1390000000001</v>
      </c>
      <c r="D344" s="32" t="s">
        <v>40</v>
      </c>
      <c r="E344" s="33"/>
    </row>
    <row r="345" spans="1:8" s="30" customFormat="1" x14ac:dyDescent="0.25">
      <c r="A345" s="31" t="s">
        <v>312</v>
      </c>
      <c r="B345" s="48">
        <v>7992.1260000000002</v>
      </c>
      <c r="C345" s="48">
        <v>7992.1260000000002</v>
      </c>
      <c r="D345" s="32" t="s">
        <v>40</v>
      </c>
      <c r="E345" s="33"/>
    </row>
    <row r="346" spans="1:8" s="30" customFormat="1" ht="72" x14ac:dyDescent="0.25">
      <c r="A346" s="31" t="s">
        <v>313</v>
      </c>
      <c r="B346" s="48">
        <v>35564.091999999997</v>
      </c>
      <c r="C346" s="48">
        <v>35564.091999999997</v>
      </c>
      <c r="D346" s="32" t="s">
        <v>40</v>
      </c>
      <c r="E346" s="36" t="s">
        <v>314</v>
      </c>
    </row>
    <row r="347" spans="1:8" s="30" customFormat="1" x14ac:dyDescent="0.25">
      <c r="A347" s="31" t="s">
        <v>315</v>
      </c>
      <c r="B347" s="48">
        <v>8256.7479999999996</v>
      </c>
      <c r="C347" s="48">
        <v>8256.7479999999996</v>
      </c>
      <c r="D347" s="32" t="s">
        <v>40</v>
      </c>
      <c r="E347" s="33"/>
    </row>
    <row r="348" spans="1:8" s="30" customFormat="1" ht="72" x14ac:dyDescent="0.25">
      <c r="A348" s="31" t="s">
        <v>316</v>
      </c>
      <c r="B348" s="48">
        <v>19745.857</v>
      </c>
      <c r="C348" s="48">
        <v>19745.857</v>
      </c>
      <c r="D348" s="32" t="s">
        <v>40</v>
      </c>
      <c r="E348" s="36" t="s">
        <v>314</v>
      </c>
    </row>
    <row r="349" spans="1:8" s="30" customFormat="1" ht="108" x14ac:dyDescent="0.25">
      <c r="A349" s="31" t="s">
        <v>317</v>
      </c>
      <c r="B349" s="48">
        <v>7196.7219999999998</v>
      </c>
      <c r="C349" s="48">
        <v>7196.7219999999998</v>
      </c>
      <c r="D349" s="32" t="s">
        <v>40</v>
      </c>
      <c r="E349" s="36" t="s">
        <v>318</v>
      </c>
    </row>
    <row r="350" spans="1:8" s="30" customFormat="1" ht="108" x14ac:dyDescent="0.25">
      <c r="A350" s="31" t="s">
        <v>319</v>
      </c>
      <c r="B350" s="48">
        <v>12886.671</v>
      </c>
      <c r="C350" s="48">
        <v>12886.671</v>
      </c>
      <c r="D350" s="32" t="s">
        <v>40</v>
      </c>
      <c r="E350" s="36" t="s">
        <v>320</v>
      </c>
    </row>
    <row r="351" spans="1:8" s="30" customFormat="1" x14ac:dyDescent="0.25">
      <c r="A351" s="31" t="s">
        <v>270</v>
      </c>
      <c r="B351" s="48">
        <v>373.59</v>
      </c>
      <c r="C351" s="48">
        <v>373.59</v>
      </c>
      <c r="D351" s="32" t="s">
        <v>40</v>
      </c>
      <c r="E351" s="33"/>
    </row>
    <row r="352" spans="1:8" s="30" customFormat="1" ht="84" x14ac:dyDescent="0.25">
      <c r="A352" s="31" t="s">
        <v>321</v>
      </c>
      <c r="B352" s="48">
        <v>973</v>
      </c>
      <c r="C352" s="48">
        <v>973</v>
      </c>
      <c r="D352" s="32" t="s">
        <v>40</v>
      </c>
      <c r="E352" s="36" t="s">
        <v>322</v>
      </c>
    </row>
    <row r="353" spans="1:8" s="30" customFormat="1" ht="84" x14ac:dyDescent="0.25">
      <c r="A353" s="31" t="s">
        <v>323</v>
      </c>
      <c r="B353" s="48">
        <v>10256.286</v>
      </c>
      <c r="C353" s="48">
        <v>10256.286</v>
      </c>
      <c r="D353" s="32" t="s">
        <v>40</v>
      </c>
      <c r="E353" s="36" t="s">
        <v>324</v>
      </c>
    </row>
    <row r="354" spans="1:8" s="30" customFormat="1" ht="60" x14ac:dyDescent="0.25">
      <c r="A354" s="31" t="s">
        <v>325</v>
      </c>
      <c r="B354" s="48">
        <v>633.00699999999995</v>
      </c>
      <c r="C354" s="48">
        <v>633.00699999999995</v>
      </c>
      <c r="D354" s="32" t="s">
        <v>40</v>
      </c>
      <c r="E354" s="36" t="s">
        <v>326</v>
      </c>
    </row>
    <row r="355" spans="1:8" s="30" customFormat="1" ht="72" x14ac:dyDescent="0.25">
      <c r="A355" s="31" t="s">
        <v>327</v>
      </c>
      <c r="B355" s="48">
        <v>5261.7550000000001</v>
      </c>
      <c r="C355" s="48">
        <v>5261.7550000000001</v>
      </c>
      <c r="D355" s="32" t="s">
        <v>40</v>
      </c>
      <c r="E355" s="36" t="s">
        <v>314</v>
      </c>
    </row>
    <row r="356" spans="1:8" s="30" customFormat="1" x14ac:dyDescent="0.25">
      <c r="A356" s="37" t="s">
        <v>291</v>
      </c>
      <c r="B356" s="37"/>
      <c r="C356" s="37"/>
      <c r="D356" s="38"/>
      <c r="E356" s="38"/>
      <c r="F356" s="39"/>
      <c r="G356" s="39"/>
    </row>
    <row r="358" spans="1:8" s="30" customFormat="1" x14ac:dyDescent="0.25">
      <c r="A358" s="9" t="s">
        <v>328</v>
      </c>
      <c r="B358" s="9"/>
      <c r="C358" s="9"/>
      <c r="D358" s="9"/>
      <c r="E358" s="9"/>
      <c r="F358" s="9"/>
      <c r="G358" s="9"/>
      <c r="H358" s="9"/>
    </row>
    <row r="359" spans="1:8" s="30" customFormat="1" x14ac:dyDescent="0.25">
      <c r="A359" s="10" t="s">
        <v>11</v>
      </c>
      <c r="B359" s="10"/>
      <c r="C359" s="10"/>
      <c r="D359" s="10"/>
      <c r="E359" s="10"/>
      <c r="F359" s="10"/>
      <c r="G359" s="10"/>
      <c r="H359" s="10"/>
    </row>
    <row r="360" spans="1:8" s="30" customFormat="1" x14ac:dyDescent="0.25">
      <c r="A360" s="11" t="s">
        <v>12</v>
      </c>
      <c r="B360" s="11"/>
      <c r="C360" s="11"/>
      <c r="D360" s="11"/>
      <c r="E360" s="11"/>
      <c r="F360" s="11"/>
      <c r="G360" s="12"/>
    </row>
    <row r="361" spans="1:8" s="30" customFormat="1" ht="36" x14ac:dyDescent="0.25">
      <c r="A361" s="13"/>
      <c r="B361" s="14" t="s">
        <v>13</v>
      </c>
      <c r="C361" s="14" t="s">
        <v>14</v>
      </c>
      <c r="D361" s="14" t="s">
        <v>15</v>
      </c>
      <c r="E361" s="14" t="s">
        <v>16</v>
      </c>
      <c r="F361" s="15" t="s">
        <v>17</v>
      </c>
      <c r="G361" s="13"/>
    </row>
    <row r="362" spans="1:8" s="30" customFormat="1" x14ac:dyDescent="0.25">
      <c r="A362" s="16" t="s">
        <v>329</v>
      </c>
      <c r="B362" s="17">
        <v>3150</v>
      </c>
      <c r="C362" s="17">
        <v>0</v>
      </c>
      <c r="D362" s="17">
        <v>255</v>
      </c>
      <c r="E362" s="17">
        <v>2895</v>
      </c>
      <c r="F362" s="18" t="s">
        <v>52</v>
      </c>
      <c r="G362" s="19"/>
    </row>
    <row r="363" spans="1:8" s="30" customFormat="1" x14ac:dyDescent="0.25">
      <c r="A363" s="16" t="s">
        <v>330</v>
      </c>
      <c r="B363" s="17">
        <v>2950</v>
      </c>
      <c r="C363" s="17">
        <v>0</v>
      </c>
      <c r="D363" s="17">
        <v>0</v>
      </c>
      <c r="E363" s="17">
        <v>2950</v>
      </c>
      <c r="F363" s="18" t="s">
        <v>71</v>
      </c>
      <c r="G363" s="19"/>
    </row>
    <row r="364" spans="1:8" s="30" customFormat="1" ht="24" x14ac:dyDescent="0.25">
      <c r="A364" s="16" t="s">
        <v>331</v>
      </c>
      <c r="B364" s="17">
        <v>1727.6959999999999</v>
      </c>
      <c r="C364" s="17">
        <v>0</v>
      </c>
      <c r="D364" s="17">
        <v>338.76400000000001</v>
      </c>
      <c r="E364" s="17">
        <v>1388.932</v>
      </c>
      <c r="F364" s="18" t="s">
        <v>100</v>
      </c>
      <c r="G364" s="19"/>
    </row>
    <row r="365" spans="1:8" s="30" customFormat="1" ht="24" x14ac:dyDescent="0.25">
      <c r="A365" s="16" t="s">
        <v>332</v>
      </c>
      <c r="B365" s="17">
        <v>2875</v>
      </c>
      <c r="C365" s="17">
        <v>0</v>
      </c>
      <c r="D365" s="17">
        <v>575</v>
      </c>
      <c r="E365" s="17">
        <v>2300</v>
      </c>
      <c r="F365" s="18" t="s">
        <v>100</v>
      </c>
      <c r="G365" s="19"/>
    </row>
    <row r="366" spans="1:8" s="30" customFormat="1" x14ac:dyDescent="0.25">
      <c r="A366" s="16" t="s">
        <v>54</v>
      </c>
      <c r="B366" s="17">
        <v>3705.962</v>
      </c>
      <c r="C366" s="17">
        <v>0</v>
      </c>
      <c r="D366" s="17">
        <v>1928.9</v>
      </c>
      <c r="E366" s="17">
        <v>1777.0619999999999</v>
      </c>
      <c r="F366" s="18" t="s">
        <v>100</v>
      </c>
      <c r="G366" s="19"/>
    </row>
    <row r="367" spans="1:8" s="30" customFormat="1" x14ac:dyDescent="0.25">
      <c r="A367" s="20" t="s">
        <v>28</v>
      </c>
      <c r="B367" s="34">
        <v>14408.657999999999</v>
      </c>
      <c r="C367" s="34">
        <v>0</v>
      </c>
      <c r="D367" s="34">
        <v>3097.6640000000002</v>
      </c>
      <c r="E367" s="34">
        <v>11310.994000000001</v>
      </c>
      <c r="F367" s="22"/>
      <c r="G367" s="22"/>
    </row>
    <row r="368" spans="1:8" s="30" customFormat="1" x14ac:dyDescent="0.25">
      <c r="A368" s="23" t="s">
        <v>333</v>
      </c>
      <c r="B368" s="23"/>
      <c r="C368" s="23"/>
      <c r="D368" s="23"/>
      <c r="E368" s="23"/>
      <c r="F368" s="23"/>
      <c r="G368" s="12"/>
    </row>
    <row r="369" spans="1:8" s="30" customFormat="1" x14ac:dyDescent="0.25">
      <c r="A369" s="24" t="s">
        <v>30</v>
      </c>
      <c r="B369" s="24"/>
      <c r="C369" s="24"/>
      <c r="D369" s="24"/>
      <c r="E369" s="24"/>
      <c r="F369" s="24"/>
      <c r="G369" s="24"/>
      <c r="H369" s="24"/>
    </row>
    <row r="370" spans="1:8" s="30" customFormat="1" x14ac:dyDescent="0.25">
      <c r="A370" s="10" t="s">
        <v>31</v>
      </c>
      <c r="B370" s="10"/>
      <c r="C370" s="10"/>
      <c r="D370" s="10"/>
      <c r="E370" s="10"/>
      <c r="F370" s="10"/>
      <c r="G370" s="10"/>
      <c r="H370" s="10"/>
    </row>
    <row r="371" spans="1:8" s="30" customFormat="1" x14ac:dyDescent="0.25">
      <c r="A371" s="11" t="s">
        <v>12</v>
      </c>
      <c r="B371" s="11"/>
      <c r="C371" s="11"/>
      <c r="D371" s="11"/>
      <c r="E371" s="11"/>
      <c r="F371" s="11"/>
      <c r="G371" s="12"/>
    </row>
    <row r="372" spans="1:8" s="30" customFormat="1" ht="36" x14ac:dyDescent="0.25">
      <c r="A372" s="13"/>
      <c r="B372" s="14" t="s">
        <v>13</v>
      </c>
      <c r="C372" s="14" t="s">
        <v>14</v>
      </c>
      <c r="D372" s="14" t="s">
        <v>15</v>
      </c>
      <c r="E372" s="14" t="s">
        <v>16</v>
      </c>
      <c r="F372" s="15" t="s">
        <v>17</v>
      </c>
      <c r="G372" s="13"/>
    </row>
    <row r="373" spans="1:8" s="30" customFormat="1" ht="24" x14ac:dyDescent="0.25">
      <c r="A373" s="16" t="s">
        <v>334</v>
      </c>
      <c r="B373" s="17">
        <v>2654.4059999999999</v>
      </c>
      <c r="C373" s="17">
        <v>1404.306</v>
      </c>
      <c r="D373" s="17">
        <v>165.80799999999999</v>
      </c>
      <c r="E373" s="17">
        <v>1084.2919999999999</v>
      </c>
      <c r="F373" s="18" t="s">
        <v>100</v>
      </c>
      <c r="G373" s="26" t="s">
        <v>335</v>
      </c>
    </row>
    <row r="374" spans="1:8" s="30" customFormat="1" ht="24" x14ac:dyDescent="0.25">
      <c r="A374" s="16" t="s">
        <v>336</v>
      </c>
      <c r="B374" s="17">
        <v>6519.2190000000001</v>
      </c>
      <c r="C374" s="17">
        <v>2099.39</v>
      </c>
      <c r="D374" s="17">
        <v>484.61900000000003</v>
      </c>
      <c r="E374" s="17">
        <v>3935.21</v>
      </c>
      <c r="F374" s="18" t="s">
        <v>45</v>
      </c>
      <c r="G374" s="26" t="s">
        <v>337</v>
      </c>
    </row>
    <row r="375" spans="1:8" s="30" customFormat="1" x14ac:dyDescent="0.25">
      <c r="A375" s="16" t="s">
        <v>338</v>
      </c>
      <c r="B375" s="17">
        <v>1135.625</v>
      </c>
      <c r="C375" s="17">
        <v>165.756</v>
      </c>
      <c r="D375" s="17">
        <v>0</v>
      </c>
      <c r="E375" s="17">
        <v>969.86900000000003</v>
      </c>
      <c r="F375" s="18" t="s">
        <v>47</v>
      </c>
      <c r="G375" s="26" t="s">
        <v>58</v>
      </c>
    </row>
    <row r="376" spans="1:8" s="30" customFormat="1" x14ac:dyDescent="0.25">
      <c r="A376" s="16" t="s">
        <v>339</v>
      </c>
      <c r="B376" s="17">
        <v>1146.472</v>
      </c>
      <c r="C376" s="17">
        <v>465.47199999999998</v>
      </c>
      <c r="D376" s="17">
        <v>0</v>
      </c>
      <c r="E376" s="17">
        <v>681</v>
      </c>
      <c r="F376" s="18" t="s">
        <v>100</v>
      </c>
      <c r="G376" s="26" t="s">
        <v>58</v>
      </c>
    </row>
    <row r="377" spans="1:8" s="30" customFormat="1" ht="24" x14ac:dyDescent="0.25">
      <c r="A377" s="16" t="s">
        <v>340</v>
      </c>
      <c r="B377" s="17">
        <v>1200</v>
      </c>
      <c r="C377" s="17">
        <v>0</v>
      </c>
      <c r="D377" s="17">
        <v>200</v>
      </c>
      <c r="E377" s="17">
        <v>1000</v>
      </c>
      <c r="F377" s="18" t="s">
        <v>47</v>
      </c>
      <c r="G377" s="26" t="s">
        <v>335</v>
      </c>
    </row>
    <row r="378" spans="1:8" s="30" customFormat="1" x14ac:dyDescent="0.25">
      <c r="A378" s="16" t="s">
        <v>341</v>
      </c>
      <c r="B378" s="17">
        <v>2595.181</v>
      </c>
      <c r="C378" s="17">
        <v>1320.181</v>
      </c>
      <c r="D378" s="17">
        <v>255</v>
      </c>
      <c r="E378" s="17">
        <v>1020</v>
      </c>
      <c r="F378" s="18" t="s">
        <v>100</v>
      </c>
      <c r="G378" s="26" t="s">
        <v>335</v>
      </c>
    </row>
    <row r="379" spans="1:8" s="30" customFormat="1" ht="36" x14ac:dyDescent="0.25">
      <c r="A379" s="16" t="s">
        <v>342</v>
      </c>
      <c r="B379" s="17">
        <v>8827.8310000000001</v>
      </c>
      <c r="C379" s="17">
        <v>440.041</v>
      </c>
      <c r="D379" s="17">
        <v>837.09</v>
      </c>
      <c r="E379" s="17">
        <v>7550.7</v>
      </c>
      <c r="F379" s="18" t="s">
        <v>55</v>
      </c>
      <c r="G379" s="26" t="s">
        <v>343</v>
      </c>
    </row>
    <row r="380" spans="1:8" s="30" customFormat="1" x14ac:dyDescent="0.25">
      <c r="A380" s="16" t="s">
        <v>344</v>
      </c>
      <c r="B380" s="17">
        <v>6291.7030000000004</v>
      </c>
      <c r="C380" s="17">
        <v>3774.65</v>
      </c>
      <c r="D380" s="17">
        <v>1045.309</v>
      </c>
      <c r="E380" s="17">
        <v>1471.7439999999999</v>
      </c>
      <c r="F380" s="18" t="s">
        <v>45</v>
      </c>
      <c r="G380" s="26" t="s">
        <v>345</v>
      </c>
    </row>
    <row r="381" spans="1:8" s="30" customFormat="1" x14ac:dyDescent="0.25">
      <c r="A381" s="16" t="s">
        <v>346</v>
      </c>
      <c r="B381" s="17">
        <v>4224.4139999999998</v>
      </c>
      <c r="C381" s="17">
        <v>4024.4140000000002</v>
      </c>
      <c r="D381" s="17">
        <v>200</v>
      </c>
      <c r="E381" s="17">
        <v>0</v>
      </c>
      <c r="F381" s="18" t="s">
        <v>49</v>
      </c>
      <c r="G381" s="26" t="s">
        <v>347</v>
      </c>
    </row>
    <row r="382" spans="1:8" s="30" customFormat="1" ht="24" x14ac:dyDescent="0.25">
      <c r="A382" s="16" t="s">
        <v>348</v>
      </c>
      <c r="B382" s="17">
        <v>2029.9280000000001</v>
      </c>
      <c r="C382" s="17">
        <v>354.83699999999999</v>
      </c>
      <c r="D382" s="17">
        <v>1675.0909999999999</v>
      </c>
      <c r="E382" s="17">
        <v>0</v>
      </c>
      <c r="F382" s="18" t="s">
        <v>349</v>
      </c>
      <c r="G382" s="26" t="s">
        <v>350</v>
      </c>
    </row>
    <row r="383" spans="1:8" s="30" customFormat="1" ht="24" x14ac:dyDescent="0.25">
      <c r="A383" s="16" t="s">
        <v>351</v>
      </c>
      <c r="B383" s="17">
        <v>8808.1039999999994</v>
      </c>
      <c r="C383" s="17">
        <v>1474.69</v>
      </c>
      <c r="D383" s="17">
        <v>4500.0010000000002</v>
      </c>
      <c r="E383" s="17">
        <v>2833.413</v>
      </c>
      <c r="F383" s="18" t="s">
        <v>47</v>
      </c>
      <c r="G383" s="26" t="s">
        <v>352</v>
      </c>
    </row>
    <row r="384" spans="1:8" s="30" customFormat="1" x14ac:dyDescent="0.25">
      <c r="A384" s="16" t="s">
        <v>353</v>
      </c>
      <c r="B384" s="17">
        <v>4389.5969999999998</v>
      </c>
      <c r="C384" s="17">
        <v>186.642</v>
      </c>
      <c r="D384" s="17">
        <v>540.72</v>
      </c>
      <c r="E384" s="17">
        <v>3662.2350000000001</v>
      </c>
      <c r="F384" s="18" t="s">
        <v>45</v>
      </c>
      <c r="G384" s="26" t="s">
        <v>354</v>
      </c>
    </row>
    <row r="385" spans="1:7" s="30" customFormat="1" ht="24" x14ac:dyDescent="0.25">
      <c r="A385" s="16" t="s">
        <v>355</v>
      </c>
      <c r="B385" s="17">
        <v>5755.55</v>
      </c>
      <c r="C385" s="17">
        <v>25</v>
      </c>
      <c r="D385" s="17">
        <v>2865.2750000000001</v>
      </c>
      <c r="E385" s="17">
        <v>2865.2750000000001</v>
      </c>
      <c r="F385" s="18" t="s">
        <v>45</v>
      </c>
      <c r="G385" s="26" t="s">
        <v>337</v>
      </c>
    </row>
    <row r="386" spans="1:7" s="30" customFormat="1" x14ac:dyDescent="0.25">
      <c r="A386" s="16" t="s">
        <v>356</v>
      </c>
      <c r="B386" s="17">
        <v>2535.866</v>
      </c>
      <c r="C386" s="17">
        <v>135.86600000000001</v>
      </c>
      <c r="D386" s="17">
        <v>400</v>
      </c>
      <c r="E386" s="17">
        <v>2000</v>
      </c>
      <c r="F386" s="18" t="s">
        <v>55</v>
      </c>
      <c r="G386" s="26" t="s">
        <v>335</v>
      </c>
    </row>
    <row r="387" spans="1:7" s="30" customFormat="1" x14ac:dyDescent="0.25">
      <c r="A387" s="16" t="s">
        <v>357</v>
      </c>
      <c r="B387" s="17">
        <v>1399.4169999999999</v>
      </c>
      <c r="C387" s="17">
        <v>997.41700000000003</v>
      </c>
      <c r="D387" s="17">
        <v>96</v>
      </c>
      <c r="E387" s="17">
        <v>306</v>
      </c>
      <c r="F387" s="18" t="s">
        <v>100</v>
      </c>
      <c r="G387" s="26" t="s">
        <v>335</v>
      </c>
    </row>
    <row r="388" spans="1:7" s="30" customFormat="1" x14ac:dyDescent="0.25">
      <c r="A388" s="16" t="s">
        <v>358</v>
      </c>
      <c r="B388" s="17">
        <v>5035.7030000000004</v>
      </c>
      <c r="C388" s="17">
        <v>1967.6079999999999</v>
      </c>
      <c r="D388" s="17">
        <v>480.31099999999998</v>
      </c>
      <c r="E388" s="17">
        <v>2587.7840000000001</v>
      </c>
      <c r="F388" s="18" t="s">
        <v>100</v>
      </c>
      <c r="G388" s="26" t="s">
        <v>335</v>
      </c>
    </row>
    <row r="389" spans="1:7" s="30" customFormat="1" ht="24" x14ac:dyDescent="0.25">
      <c r="A389" s="16" t="s">
        <v>359</v>
      </c>
      <c r="B389" s="17">
        <v>1150</v>
      </c>
      <c r="C389" s="17">
        <v>20</v>
      </c>
      <c r="D389" s="17">
        <v>152.5</v>
      </c>
      <c r="E389" s="17">
        <v>977.5</v>
      </c>
      <c r="F389" s="18" t="s">
        <v>47</v>
      </c>
      <c r="G389" s="26" t="s">
        <v>58</v>
      </c>
    </row>
    <row r="390" spans="1:7" s="30" customFormat="1" ht="36" x14ac:dyDescent="0.25">
      <c r="A390" s="16" t="s">
        <v>360</v>
      </c>
      <c r="B390" s="17">
        <v>1315.6769999999999</v>
      </c>
      <c r="C390" s="17">
        <v>158.52699999999999</v>
      </c>
      <c r="D390" s="17">
        <v>0</v>
      </c>
      <c r="E390" s="17">
        <v>1157.1500000000001</v>
      </c>
      <c r="F390" s="18" t="s">
        <v>69</v>
      </c>
      <c r="G390" s="26" t="s">
        <v>343</v>
      </c>
    </row>
    <row r="391" spans="1:7" s="30" customFormat="1" ht="24" x14ac:dyDescent="0.25">
      <c r="A391" s="16" t="s">
        <v>361</v>
      </c>
      <c r="B391" s="17">
        <v>1446.2270000000001</v>
      </c>
      <c r="C391" s="17">
        <v>245.22</v>
      </c>
      <c r="D391" s="17">
        <v>50</v>
      </c>
      <c r="E391" s="17">
        <v>1151.0070000000001</v>
      </c>
      <c r="F391" s="18" t="s">
        <v>47</v>
      </c>
      <c r="G391" s="26" t="s">
        <v>362</v>
      </c>
    </row>
    <row r="392" spans="1:7" s="30" customFormat="1" ht="24" x14ac:dyDescent="0.25">
      <c r="A392" s="16" t="s">
        <v>363</v>
      </c>
      <c r="B392" s="17">
        <v>5658.8329999999996</v>
      </c>
      <c r="C392" s="17">
        <v>5643.8329999999996</v>
      </c>
      <c r="D392" s="17">
        <v>15</v>
      </c>
      <c r="E392" s="17">
        <v>0</v>
      </c>
      <c r="F392" s="18" t="s">
        <v>49</v>
      </c>
      <c r="G392" s="26" t="s">
        <v>364</v>
      </c>
    </row>
    <row r="393" spans="1:7" s="30" customFormat="1" x14ac:dyDescent="0.25">
      <c r="A393" s="16" t="s">
        <v>365</v>
      </c>
      <c r="B393" s="17">
        <v>7398.5050000000001</v>
      </c>
      <c r="C393" s="17">
        <v>1533.104</v>
      </c>
      <c r="D393" s="17">
        <v>250</v>
      </c>
      <c r="E393" s="17">
        <v>5615.4009999999998</v>
      </c>
      <c r="F393" s="18" t="s">
        <v>100</v>
      </c>
      <c r="G393" s="26" t="s">
        <v>345</v>
      </c>
    </row>
    <row r="394" spans="1:7" s="30" customFormat="1" ht="36" x14ac:dyDescent="0.25">
      <c r="A394" s="16" t="s">
        <v>366</v>
      </c>
      <c r="B394" s="17">
        <v>1480.518</v>
      </c>
      <c r="C394" s="17">
        <v>653.35599999999999</v>
      </c>
      <c r="D394" s="17">
        <v>121.56399999999999</v>
      </c>
      <c r="E394" s="17">
        <v>705.59799999999996</v>
      </c>
      <c r="F394" s="18" t="s">
        <v>100</v>
      </c>
      <c r="G394" s="26" t="s">
        <v>343</v>
      </c>
    </row>
    <row r="395" spans="1:7" s="30" customFormat="1" x14ac:dyDescent="0.25">
      <c r="A395" s="16" t="s">
        <v>367</v>
      </c>
      <c r="B395" s="17">
        <v>1053.6659999999999</v>
      </c>
      <c r="C395" s="17">
        <v>928.66600000000005</v>
      </c>
      <c r="D395" s="17">
        <v>25</v>
      </c>
      <c r="E395" s="17">
        <v>100</v>
      </c>
      <c r="F395" s="18" t="s">
        <v>100</v>
      </c>
      <c r="G395" s="26" t="s">
        <v>335</v>
      </c>
    </row>
    <row r="396" spans="1:7" s="30" customFormat="1" x14ac:dyDescent="0.25">
      <c r="A396" s="16" t="s">
        <v>368</v>
      </c>
      <c r="B396" s="17">
        <v>7340.6719999999996</v>
      </c>
      <c r="C396" s="17">
        <v>3122.672</v>
      </c>
      <c r="D396" s="17">
        <v>800</v>
      </c>
      <c r="E396" s="17">
        <v>3418</v>
      </c>
      <c r="F396" s="18" t="s">
        <v>100</v>
      </c>
      <c r="G396" s="26" t="s">
        <v>345</v>
      </c>
    </row>
    <row r="397" spans="1:7" s="30" customFormat="1" x14ac:dyDescent="0.25">
      <c r="A397" s="16" t="s">
        <v>369</v>
      </c>
      <c r="B397" s="17">
        <v>4389.1840000000002</v>
      </c>
      <c r="C397" s="17">
        <v>1724.184</v>
      </c>
      <c r="D397" s="17">
        <v>2665</v>
      </c>
      <c r="E397" s="17">
        <v>0</v>
      </c>
      <c r="F397" s="18" t="s">
        <v>370</v>
      </c>
      <c r="G397" s="26" t="s">
        <v>371</v>
      </c>
    </row>
    <row r="398" spans="1:7" s="30" customFormat="1" x14ac:dyDescent="0.25">
      <c r="A398" s="16" t="s">
        <v>372</v>
      </c>
      <c r="B398" s="17">
        <v>2797.8939999999998</v>
      </c>
      <c r="C398" s="17">
        <v>197.89400000000001</v>
      </c>
      <c r="D398" s="17">
        <v>0</v>
      </c>
      <c r="E398" s="17">
        <v>2600</v>
      </c>
      <c r="F398" s="18" t="s">
        <v>69</v>
      </c>
      <c r="G398" s="26" t="s">
        <v>373</v>
      </c>
    </row>
    <row r="399" spans="1:7" s="30" customFormat="1" x14ac:dyDescent="0.25">
      <c r="A399" s="16" t="s">
        <v>374</v>
      </c>
      <c r="B399" s="17">
        <v>4225.7079999999996</v>
      </c>
      <c r="C399" s="17">
        <v>2511.7080000000001</v>
      </c>
      <c r="D399" s="17">
        <v>394</v>
      </c>
      <c r="E399" s="17">
        <v>1320</v>
      </c>
      <c r="F399" s="18" t="s">
        <v>100</v>
      </c>
      <c r="G399" s="26" t="s">
        <v>335</v>
      </c>
    </row>
    <row r="400" spans="1:7" s="30" customFormat="1" ht="24" x14ac:dyDescent="0.25">
      <c r="A400" s="16" t="s">
        <v>375</v>
      </c>
      <c r="B400" s="17">
        <v>8845.64</v>
      </c>
      <c r="C400" s="17">
        <v>138.04</v>
      </c>
      <c r="D400" s="17">
        <v>0</v>
      </c>
      <c r="E400" s="17">
        <v>8707.6</v>
      </c>
      <c r="F400" s="18" t="s">
        <v>45</v>
      </c>
      <c r="G400" s="26" t="s">
        <v>58</v>
      </c>
    </row>
    <row r="401" spans="1:7" s="30" customFormat="1" ht="24" x14ac:dyDescent="0.25">
      <c r="A401" s="16" t="s">
        <v>376</v>
      </c>
      <c r="B401" s="17">
        <v>4430.3630000000003</v>
      </c>
      <c r="C401" s="17">
        <v>599.84400000000005</v>
      </c>
      <c r="D401" s="17">
        <v>3830.5189999999998</v>
      </c>
      <c r="E401" s="17">
        <v>0</v>
      </c>
      <c r="F401" s="18" t="s">
        <v>43</v>
      </c>
      <c r="G401" s="26" t="s">
        <v>377</v>
      </c>
    </row>
    <row r="402" spans="1:7" s="30" customFormat="1" ht="24" x14ac:dyDescent="0.25">
      <c r="A402" s="16" t="s">
        <v>378</v>
      </c>
      <c r="B402" s="17">
        <v>13813</v>
      </c>
      <c r="C402" s="17">
        <v>0</v>
      </c>
      <c r="D402" s="17">
        <v>0</v>
      </c>
      <c r="E402" s="17">
        <v>13813</v>
      </c>
      <c r="F402" s="18" t="s">
        <v>52</v>
      </c>
      <c r="G402" s="26" t="s">
        <v>377</v>
      </c>
    </row>
    <row r="403" spans="1:7" s="30" customFormat="1" ht="24" x14ac:dyDescent="0.25">
      <c r="A403" s="16" t="s">
        <v>379</v>
      </c>
      <c r="B403" s="17">
        <v>5619.268</v>
      </c>
      <c r="C403" s="17">
        <v>84.486000000000004</v>
      </c>
      <c r="D403" s="17">
        <v>35</v>
      </c>
      <c r="E403" s="17">
        <v>5499.7820000000002</v>
      </c>
      <c r="F403" s="18" t="s">
        <v>47</v>
      </c>
      <c r="G403" s="26" t="s">
        <v>380</v>
      </c>
    </row>
    <row r="404" spans="1:7" s="30" customFormat="1" x14ac:dyDescent="0.25">
      <c r="A404" s="16" t="s">
        <v>157</v>
      </c>
      <c r="B404" s="17">
        <v>2911.4140000000002</v>
      </c>
      <c r="C404" s="17">
        <v>2159.4140000000002</v>
      </c>
      <c r="D404" s="17">
        <v>150</v>
      </c>
      <c r="E404" s="17">
        <v>602</v>
      </c>
      <c r="F404" s="18" t="s">
        <v>100</v>
      </c>
      <c r="G404" s="26" t="s">
        <v>335</v>
      </c>
    </row>
    <row r="405" spans="1:7" s="30" customFormat="1" ht="24" x14ac:dyDescent="0.25">
      <c r="A405" s="16" t="s">
        <v>381</v>
      </c>
      <c r="B405" s="17">
        <v>3422.1559999999999</v>
      </c>
      <c r="C405" s="17">
        <v>2072.1559999999999</v>
      </c>
      <c r="D405" s="17">
        <v>630</v>
      </c>
      <c r="E405" s="17">
        <v>720</v>
      </c>
      <c r="F405" s="18" t="s">
        <v>100</v>
      </c>
      <c r="G405" s="26" t="s">
        <v>382</v>
      </c>
    </row>
    <row r="406" spans="1:7" s="30" customFormat="1" ht="24" x14ac:dyDescent="0.25">
      <c r="A406" s="16" t="s">
        <v>383</v>
      </c>
      <c r="B406" s="17">
        <v>5309.6729999999998</v>
      </c>
      <c r="C406" s="17">
        <v>3511.5390000000002</v>
      </c>
      <c r="D406" s="17">
        <v>430</v>
      </c>
      <c r="E406" s="17">
        <v>1368.134</v>
      </c>
      <c r="F406" s="18" t="s">
        <v>100</v>
      </c>
      <c r="G406" s="26" t="s">
        <v>384</v>
      </c>
    </row>
    <row r="407" spans="1:7" s="30" customFormat="1" x14ac:dyDescent="0.25">
      <c r="A407" s="16" t="s">
        <v>385</v>
      </c>
      <c r="B407" s="17">
        <v>28483.564999999999</v>
      </c>
      <c r="C407" s="17">
        <v>13630.839</v>
      </c>
      <c r="D407" s="17">
        <v>2970.56</v>
      </c>
      <c r="E407" s="17">
        <v>11882.165999999999</v>
      </c>
      <c r="F407" s="18" t="s">
        <v>100</v>
      </c>
      <c r="G407" s="26" t="s">
        <v>386</v>
      </c>
    </row>
    <row r="408" spans="1:7" s="30" customFormat="1" x14ac:dyDescent="0.25">
      <c r="A408" s="16" t="s">
        <v>387</v>
      </c>
      <c r="B408" s="17">
        <v>2154.6410000000001</v>
      </c>
      <c r="C408" s="17">
        <v>654.64099999999996</v>
      </c>
      <c r="D408" s="17">
        <v>300</v>
      </c>
      <c r="E408" s="17">
        <v>1200</v>
      </c>
      <c r="F408" s="18" t="s">
        <v>100</v>
      </c>
      <c r="G408" s="26" t="s">
        <v>388</v>
      </c>
    </row>
    <row r="409" spans="1:7" s="30" customFormat="1" x14ac:dyDescent="0.25">
      <c r="A409" s="16" t="s">
        <v>389</v>
      </c>
      <c r="B409" s="17">
        <v>3684.4290000000001</v>
      </c>
      <c r="C409" s="17">
        <v>243.429</v>
      </c>
      <c r="D409" s="17">
        <v>1104.3430000000001</v>
      </c>
      <c r="E409" s="17">
        <v>2336.6570000000002</v>
      </c>
      <c r="F409" s="18" t="s">
        <v>47</v>
      </c>
      <c r="G409" s="26" t="s">
        <v>390</v>
      </c>
    </row>
    <row r="410" spans="1:7" s="30" customFormat="1" x14ac:dyDescent="0.25">
      <c r="A410" s="16" t="s">
        <v>391</v>
      </c>
      <c r="B410" s="17">
        <v>11398.370999999999</v>
      </c>
      <c r="C410" s="17">
        <v>8098.3710000000001</v>
      </c>
      <c r="D410" s="17">
        <v>660</v>
      </c>
      <c r="E410" s="17">
        <v>2640</v>
      </c>
      <c r="F410" s="18" t="s">
        <v>100</v>
      </c>
      <c r="G410" s="26" t="s">
        <v>335</v>
      </c>
    </row>
    <row r="411" spans="1:7" s="30" customFormat="1" ht="36" x14ac:dyDescent="0.25">
      <c r="A411" s="16" t="s">
        <v>392</v>
      </c>
      <c r="B411" s="17">
        <v>1083.201</v>
      </c>
      <c r="C411" s="17">
        <v>583.20100000000002</v>
      </c>
      <c r="D411" s="17">
        <v>100</v>
      </c>
      <c r="E411" s="17">
        <v>400</v>
      </c>
      <c r="F411" s="18" t="s">
        <v>100</v>
      </c>
      <c r="G411" s="26" t="s">
        <v>393</v>
      </c>
    </row>
    <row r="412" spans="1:7" s="30" customFormat="1" x14ac:dyDescent="0.25">
      <c r="A412" s="16" t="s">
        <v>394</v>
      </c>
      <c r="B412" s="17">
        <v>4226.0230000000001</v>
      </c>
      <c r="C412" s="17">
        <v>3184.6329999999998</v>
      </c>
      <c r="D412" s="17">
        <v>228</v>
      </c>
      <c r="E412" s="17">
        <v>813.39</v>
      </c>
      <c r="F412" s="18" t="s">
        <v>100</v>
      </c>
      <c r="G412" s="26" t="s">
        <v>335</v>
      </c>
    </row>
    <row r="413" spans="1:7" s="30" customFormat="1" ht="24" x14ac:dyDescent="0.25">
      <c r="A413" s="16" t="s">
        <v>395</v>
      </c>
      <c r="B413" s="17">
        <v>4650</v>
      </c>
      <c r="C413" s="17">
        <v>50</v>
      </c>
      <c r="D413" s="17">
        <v>100</v>
      </c>
      <c r="E413" s="17">
        <v>4500</v>
      </c>
      <c r="F413" s="18" t="s">
        <v>71</v>
      </c>
      <c r="G413" s="26" t="s">
        <v>335</v>
      </c>
    </row>
    <row r="414" spans="1:7" s="30" customFormat="1" ht="24" x14ac:dyDescent="0.25">
      <c r="A414" s="16" t="s">
        <v>396</v>
      </c>
      <c r="B414" s="17">
        <v>11116.513999999999</v>
      </c>
      <c r="C414" s="17">
        <v>262.12099999999998</v>
      </c>
      <c r="D414" s="17">
        <v>750</v>
      </c>
      <c r="E414" s="17">
        <v>10104.393</v>
      </c>
      <c r="F414" s="18" t="s">
        <v>71</v>
      </c>
      <c r="G414" s="26" t="s">
        <v>397</v>
      </c>
    </row>
    <row r="415" spans="1:7" s="30" customFormat="1" x14ac:dyDescent="0.25">
      <c r="A415" s="16" t="s">
        <v>398</v>
      </c>
      <c r="B415" s="17">
        <v>1461.405</v>
      </c>
      <c r="C415" s="17">
        <v>1083.3040000000001</v>
      </c>
      <c r="D415" s="17">
        <v>378.101</v>
      </c>
      <c r="E415" s="17">
        <v>0</v>
      </c>
      <c r="F415" s="18" t="s">
        <v>49</v>
      </c>
      <c r="G415" s="26" t="s">
        <v>399</v>
      </c>
    </row>
    <row r="416" spans="1:7" s="30" customFormat="1" x14ac:dyDescent="0.25">
      <c r="A416" s="16" t="s">
        <v>400</v>
      </c>
      <c r="B416" s="17">
        <v>2015.0050000000001</v>
      </c>
      <c r="C416" s="17">
        <v>1179.0050000000001</v>
      </c>
      <c r="D416" s="17">
        <v>108</v>
      </c>
      <c r="E416" s="17">
        <v>728</v>
      </c>
      <c r="F416" s="18" t="s">
        <v>100</v>
      </c>
      <c r="G416" s="26" t="s">
        <v>335</v>
      </c>
    </row>
    <row r="417" spans="1:8" s="30" customFormat="1" x14ac:dyDescent="0.25">
      <c r="A417" s="16" t="s">
        <v>401</v>
      </c>
      <c r="B417" s="17">
        <v>3003.741</v>
      </c>
      <c r="C417" s="17">
        <v>1479.501</v>
      </c>
      <c r="D417" s="17">
        <v>339.99900000000002</v>
      </c>
      <c r="E417" s="17">
        <v>1184.241</v>
      </c>
      <c r="F417" s="18" t="s">
        <v>100</v>
      </c>
      <c r="G417" s="26" t="s">
        <v>402</v>
      </c>
    </row>
    <row r="418" spans="1:8" s="30" customFormat="1" ht="24" x14ac:dyDescent="0.25">
      <c r="A418" s="16" t="s">
        <v>403</v>
      </c>
      <c r="B418" s="17">
        <v>2281.6329999999998</v>
      </c>
      <c r="C418" s="17">
        <v>1014.273</v>
      </c>
      <c r="D418" s="17">
        <v>285.60000000000002</v>
      </c>
      <c r="E418" s="17">
        <v>981.76</v>
      </c>
      <c r="F418" s="18" t="s">
        <v>100</v>
      </c>
      <c r="G418" s="26" t="s">
        <v>335</v>
      </c>
    </row>
    <row r="419" spans="1:8" s="30" customFormat="1" x14ac:dyDescent="0.25">
      <c r="A419" s="16" t="s">
        <v>404</v>
      </c>
      <c r="B419" s="17">
        <v>1820</v>
      </c>
      <c r="C419" s="17">
        <v>120</v>
      </c>
      <c r="D419" s="17">
        <v>1700</v>
      </c>
      <c r="E419" s="17">
        <v>0</v>
      </c>
      <c r="F419" s="18" t="s">
        <v>49</v>
      </c>
      <c r="G419" s="26" t="s">
        <v>58</v>
      </c>
    </row>
    <row r="420" spans="1:8" s="30" customFormat="1" x14ac:dyDescent="0.25">
      <c r="A420" s="16" t="s">
        <v>405</v>
      </c>
      <c r="B420" s="17">
        <v>1645.8240000000001</v>
      </c>
      <c r="C420" s="17">
        <v>986.03300000000002</v>
      </c>
      <c r="D420" s="17">
        <v>0</v>
      </c>
      <c r="E420" s="17">
        <v>659.79100000000005</v>
      </c>
      <c r="F420" s="18" t="s">
        <v>100</v>
      </c>
      <c r="G420" s="26" t="s">
        <v>406</v>
      </c>
    </row>
    <row r="421" spans="1:8" s="30" customFormat="1" x14ac:dyDescent="0.25">
      <c r="A421" s="16" t="s">
        <v>407</v>
      </c>
      <c r="B421" s="17">
        <v>10157.701999999999</v>
      </c>
      <c r="C421" s="17">
        <v>6117.7020000000002</v>
      </c>
      <c r="D421" s="17">
        <v>780</v>
      </c>
      <c r="E421" s="17">
        <v>3260</v>
      </c>
      <c r="F421" s="18" t="s">
        <v>100</v>
      </c>
      <c r="G421" s="26" t="s">
        <v>335</v>
      </c>
    </row>
    <row r="422" spans="1:8" s="30" customFormat="1" ht="24" x14ac:dyDescent="0.25">
      <c r="A422" s="16" t="s">
        <v>408</v>
      </c>
      <c r="B422" s="17">
        <v>7872.67</v>
      </c>
      <c r="C422" s="17">
        <v>6261.42</v>
      </c>
      <c r="D422" s="17">
        <v>411</v>
      </c>
      <c r="E422" s="17">
        <v>1200.25</v>
      </c>
      <c r="F422" s="18" t="s">
        <v>100</v>
      </c>
      <c r="G422" s="26" t="s">
        <v>409</v>
      </c>
    </row>
    <row r="423" spans="1:8" s="30" customFormat="1" x14ac:dyDescent="0.25">
      <c r="A423" s="16" t="s">
        <v>410</v>
      </c>
      <c r="B423" s="17">
        <v>1430.0360000000001</v>
      </c>
      <c r="C423" s="17">
        <v>905.03599999999994</v>
      </c>
      <c r="D423" s="17">
        <v>105</v>
      </c>
      <c r="E423" s="17">
        <v>420</v>
      </c>
      <c r="F423" s="18" t="s">
        <v>100</v>
      </c>
      <c r="G423" s="26" t="s">
        <v>335</v>
      </c>
    </row>
    <row r="424" spans="1:8" s="30" customFormat="1" ht="24" x14ac:dyDescent="0.25">
      <c r="A424" s="16" t="s">
        <v>411</v>
      </c>
      <c r="B424" s="17">
        <v>3226.297</v>
      </c>
      <c r="C424" s="17">
        <v>976.29700000000003</v>
      </c>
      <c r="D424" s="17">
        <v>100</v>
      </c>
      <c r="E424" s="17">
        <v>2150</v>
      </c>
      <c r="F424" s="18" t="s">
        <v>100</v>
      </c>
      <c r="G424" s="26" t="s">
        <v>388</v>
      </c>
    </row>
    <row r="425" spans="1:8" s="30" customFormat="1" ht="24" x14ac:dyDescent="0.25">
      <c r="A425" s="16" t="s">
        <v>412</v>
      </c>
      <c r="B425" s="17">
        <v>3690.6410000000001</v>
      </c>
      <c r="C425" s="17">
        <v>2014.6410000000001</v>
      </c>
      <c r="D425" s="17">
        <v>335</v>
      </c>
      <c r="E425" s="17">
        <v>1341</v>
      </c>
      <c r="F425" s="18" t="s">
        <v>100</v>
      </c>
      <c r="G425" s="26" t="s">
        <v>388</v>
      </c>
    </row>
    <row r="426" spans="1:8" s="30" customFormat="1" ht="48" x14ac:dyDescent="0.25">
      <c r="A426" s="16" t="s">
        <v>54</v>
      </c>
      <c r="B426" s="17">
        <v>10184.994000000001</v>
      </c>
      <c r="C426" s="17">
        <v>4782.7830000000004</v>
      </c>
      <c r="D426" s="17">
        <v>2852.9290000000001</v>
      </c>
      <c r="E426" s="17">
        <v>2549.2820000000002</v>
      </c>
      <c r="F426" s="18" t="s">
        <v>100</v>
      </c>
      <c r="G426" s="26" t="s">
        <v>413</v>
      </c>
    </row>
    <row r="427" spans="1:8" s="30" customFormat="1" x14ac:dyDescent="0.25">
      <c r="A427" s="20" t="s">
        <v>34</v>
      </c>
      <c r="B427" s="34">
        <v>262744.10599999997</v>
      </c>
      <c r="C427" s="34">
        <v>97768.143000000011</v>
      </c>
      <c r="D427" s="34">
        <v>36902.339</v>
      </c>
      <c r="E427" s="34">
        <v>128073.624</v>
      </c>
      <c r="F427" s="22"/>
      <c r="G427" s="22"/>
    </row>
    <row r="428" spans="1:8" s="30" customFormat="1" x14ac:dyDescent="0.25">
      <c r="A428" s="20" t="s">
        <v>414</v>
      </c>
      <c r="B428" s="34">
        <v>277152.76400000002</v>
      </c>
      <c r="C428" s="34">
        <v>97768.143000000011</v>
      </c>
      <c r="D428" s="34">
        <v>40000.003000000004</v>
      </c>
      <c r="E428" s="34">
        <v>139384.61800000002</v>
      </c>
      <c r="F428" s="22"/>
      <c r="G428" s="22"/>
    </row>
    <row r="429" spans="1:8" s="30" customFormat="1" x14ac:dyDescent="0.25">
      <c r="A429" s="23" t="s">
        <v>333</v>
      </c>
      <c r="B429" s="23"/>
      <c r="C429" s="23"/>
      <c r="D429" s="23"/>
      <c r="E429" s="23"/>
      <c r="F429" s="23"/>
      <c r="G429" s="12"/>
    </row>
    <row r="430" spans="1:8" s="30" customFormat="1" x14ac:dyDescent="0.25">
      <c r="A430" s="9" t="s">
        <v>30</v>
      </c>
      <c r="B430" s="9"/>
      <c r="C430" s="9"/>
      <c r="D430" s="9"/>
      <c r="E430" s="9"/>
      <c r="F430" s="9"/>
      <c r="G430" s="9"/>
      <c r="H430" s="9"/>
    </row>
    <row r="431" spans="1:8" s="30" customFormat="1" x14ac:dyDescent="0.25">
      <c r="A431" s="10" t="s">
        <v>37</v>
      </c>
      <c r="B431" s="10"/>
      <c r="C431" s="10"/>
      <c r="D431" s="10"/>
      <c r="E431" s="10"/>
      <c r="F431" s="10"/>
      <c r="G431" s="10"/>
      <c r="H431" s="10"/>
    </row>
    <row r="432" spans="1:8" s="30" customFormat="1" ht="36" x14ac:dyDescent="0.25">
      <c r="A432" s="29" t="s">
        <v>30</v>
      </c>
      <c r="B432" s="14" t="s">
        <v>13</v>
      </c>
      <c r="C432" s="14" t="s">
        <v>14</v>
      </c>
      <c r="D432" s="15" t="s">
        <v>39</v>
      </c>
      <c r="E432" s="13" t="s">
        <v>36</v>
      </c>
    </row>
    <row r="433" spans="1:7" s="30" customFormat="1" ht="36" x14ac:dyDescent="0.25">
      <c r="A433" s="16" t="s">
        <v>415</v>
      </c>
      <c r="B433" s="25">
        <v>1417.799</v>
      </c>
      <c r="C433" s="25">
        <v>1417.799</v>
      </c>
      <c r="D433" s="18" t="s">
        <v>40</v>
      </c>
      <c r="E433" s="26" t="s">
        <v>58</v>
      </c>
    </row>
    <row r="434" spans="1:7" s="30" customFormat="1" ht="36" x14ac:dyDescent="0.25">
      <c r="A434" s="31" t="s">
        <v>416</v>
      </c>
      <c r="B434" s="27">
        <v>4087.357</v>
      </c>
      <c r="C434" s="27">
        <v>4087.357</v>
      </c>
      <c r="D434" s="32" t="s">
        <v>40</v>
      </c>
      <c r="E434" s="26" t="s">
        <v>58</v>
      </c>
    </row>
    <row r="435" spans="1:7" s="30" customFormat="1" x14ac:dyDescent="0.25">
      <c r="A435" s="31" t="s">
        <v>417</v>
      </c>
      <c r="B435" s="27">
        <v>5418.5450000000001</v>
      </c>
      <c r="C435" s="27">
        <v>5418.5450000000001</v>
      </c>
      <c r="D435" s="32" t="s">
        <v>40</v>
      </c>
      <c r="E435" s="36"/>
    </row>
    <row r="436" spans="1:7" s="30" customFormat="1" ht="36" x14ac:dyDescent="0.25">
      <c r="A436" s="31" t="s">
        <v>418</v>
      </c>
      <c r="B436" s="27">
        <v>2212.8780000000002</v>
      </c>
      <c r="C436" s="27">
        <v>2212.8780000000002</v>
      </c>
      <c r="D436" s="32" t="s">
        <v>40</v>
      </c>
      <c r="E436" s="26" t="s">
        <v>58</v>
      </c>
    </row>
    <row r="437" spans="1:7" s="30" customFormat="1" ht="36" x14ac:dyDescent="0.25">
      <c r="A437" s="31" t="s">
        <v>419</v>
      </c>
      <c r="B437" s="27">
        <v>4964.53</v>
      </c>
      <c r="C437" s="27">
        <v>4964.53</v>
      </c>
      <c r="D437" s="32" t="s">
        <v>40</v>
      </c>
      <c r="E437" s="26" t="s">
        <v>58</v>
      </c>
    </row>
    <row r="438" spans="1:7" s="30" customFormat="1" ht="36" x14ac:dyDescent="0.25">
      <c r="A438" s="31" t="s">
        <v>420</v>
      </c>
      <c r="B438" s="27">
        <v>1701.34</v>
      </c>
      <c r="C438" s="27">
        <v>1701.34</v>
      </c>
      <c r="D438" s="32" t="s">
        <v>40</v>
      </c>
      <c r="E438" s="26" t="s">
        <v>58</v>
      </c>
    </row>
    <row r="439" spans="1:7" s="30" customFormat="1" x14ac:dyDescent="0.25">
      <c r="A439" s="31" t="s">
        <v>54</v>
      </c>
      <c r="B439" s="27">
        <v>2111.2600000000002</v>
      </c>
      <c r="C439" s="27">
        <v>2111.2600000000002</v>
      </c>
      <c r="D439" s="32" t="s">
        <v>40</v>
      </c>
      <c r="E439" s="33"/>
    </row>
    <row r="440" spans="1:7" s="30" customFormat="1" x14ac:dyDescent="0.25">
      <c r="A440" s="37" t="s">
        <v>333</v>
      </c>
      <c r="B440" s="37"/>
      <c r="C440" s="37"/>
      <c r="D440" s="38"/>
      <c r="E440" s="38"/>
      <c r="F440" s="39"/>
      <c r="G440" s="39"/>
    </row>
    <row r="442" spans="1:7" x14ac:dyDescent="0.25">
      <c r="A442" s="9" t="s">
        <v>421</v>
      </c>
      <c r="B442" s="9"/>
      <c r="C442" s="9"/>
      <c r="D442" s="9"/>
      <c r="E442" s="9"/>
      <c r="F442" s="9"/>
      <c r="G442" s="9"/>
    </row>
    <row r="443" spans="1:7" x14ac:dyDescent="0.25">
      <c r="A443" s="10" t="s">
        <v>11</v>
      </c>
      <c r="B443" s="10"/>
      <c r="C443" s="10"/>
      <c r="D443" s="10"/>
      <c r="E443" s="10"/>
      <c r="F443" s="10"/>
      <c r="G443" s="10"/>
    </row>
    <row r="444" spans="1:7" x14ac:dyDescent="0.25">
      <c r="A444" s="11" t="s">
        <v>12</v>
      </c>
      <c r="B444" s="11"/>
      <c r="C444" s="11"/>
      <c r="D444" s="11"/>
      <c r="E444" s="11"/>
      <c r="F444" s="11"/>
      <c r="G444" s="12"/>
    </row>
    <row r="445" spans="1:7" ht="36" x14ac:dyDescent="0.25">
      <c r="A445" s="13"/>
      <c r="B445" s="14" t="s">
        <v>13</v>
      </c>
      <c r="C445" s="14" t="s">
        <v>14</v>
      </c>
      <c r="D445" s="14" t="s">
        <v>15</v>
      </c>
      <c r="E445" s="14" t="s">
        <v>16</v>
      </c>
      <c r="F445" s="15" t="s">
        <v>17</v>
      </c>
      <c r="G445" s="13"/>
    </row>
    <row r="446" spans="1:7" x14ac:dyDescent="0.25">
      <c r="A446" s="16" t="s">
        <v>422</v>
      </c>
      <c r="B446" s="17">
        <v>10000</v>
      </c>
      <c r="C446" s="17">
        <v>0</v>
      </c>
      <c r="D446" s="17">
        <v>10000</v>
      </c>
      <c r="E446" s="17">
        <v>0</v>
      </c>
      <c r="F446" s="18" t="s">
        <v>43</v>
      </c>
      <c r="G446" s="19"/>
    </row>
    <row r="447" spans="1:7" x14ac:dyDescent="0.25">
      <c r="A447" s="16" t="s">
        <v>423</v>
      </c>
      <c r="B447" s="17">
        <v>26607.373</v>
      </c>
      <c r="C447" s="17">
        <v>0</v>
      </c>
      <c r="D447" s="17">
        <v>26607.373</v>
      </c>
      <c r="E447" s="17">
        <v>0</v>
      </c>
      <c r="F447" s="18" t="s">
        <v>43</v>
      </c>
      <c r="G447" s="19"/>
    </row>
    <row r="448" spans="1:7" x14ac:dyDescent="0.25">
      <c r="A448" s="16" t="s">
        <v>424</v>
      </c>
      <c r="B448" s="17">
        <v>21309.599999999999</v>
      </c>
      <c r="C448" s="17">
        <v>0</v>
      </c>
      <c r="D448" s="17">
        <v>21309.599999999999</v>
      </c>
      <c r="E448" s="17">
        <v>0</v>
      </c>
      <c r="F448" s="18" t="s">
        <v>43</v>
      </c>
      <c r="G448" s="19"/>
    </row>
    <row r="449" spans="1:7" x14ac:dyDescent="0.25">
      <c r="A449" s="16" t="s">
        <v>425</v>
      </c>
      <c r="B449" s="17">
        <v>58100.186000000002</v>
      </c>
      <c r="C449" s="17">
        <v>0</v>
      </c>
      <c r="D449" s="17">
        <v>58100.186000000002</v>
      </c>
      <c r="E449" s="17">
        <v>0</v>
      </c>
      <c r="F449" s="18" t="s">
        <v>43</v>
      </c>
      <c r="G449" s="19"/>
    </row>
    <row r="450" spans="1:7" x14ac:dyDescent="0.25">
      <c r="A450" s="16" t="s">
        <v>80</v>
      </c>
      <c r="B450" s="17">
        <v>99068.014999999999</v>
      </c>
      <c r="C450" s="17">
        <v>0</v>
      </c>
      <c r="D450" s="17">
        <v>99068.014999999999</v>
      </c>
      <c r="E450" s="17">
        <v>0</v>
      </c>
      <c r="F450" s="18" t="s">
        <v>43</v>
      </c>
      <c r="G450" s="19"/>
    </row>
    <row r="451" spans="1:7" x14ac:dyDescent="0.25">
      <c r="A451" s="20" t="s">
        <v>28</v>
      </c>
      <c r="B451" s="34">
        <v>215085.174</v>
      </c>
      <c r="C451" s="34">
        <v>0</v>
      </c>
      <c r="D451" s="34">
        <v>215085.174</v>
      </c>
      <c r="E451" s="21">
        <v>0</v>
      </c>
      <c r="F451" s="22"/>
      <c r="G451" s="22"/>
    </row>
    <row r="452" spans="1:7" x14ac:dyDescent="0.25">
      <c r="A452" s="23" t="s">
        <v>426</v>
      </c>
      <c r="B452" s="23"/>
      <c r="C452" s="23"/>
      <c r="D452" s="23"/>
      <c r="E452" s="23"/>
      <c r="F452" s="23"/>
      <c r="G452" s="12"/>
    </row>
    <row r="453" spans="1:7" x14ac:dyDescent="0.25">
      <c r="A453" s="24" t="s">
        <v>30</v>
      </c>
      <c r="B453" s="24"/>
      <c r="C453" s="24"/>
      <c r="D453" s="24"/>
      <c r="E453" s="24"/>
      <c r="F453" s="24"/>
      <c r="G453" s="24"/>
    </row>
    <row r="454" spans="1:7" x14ac:dyDescent="0.25">
      <c r="A454" s="10" t="s">
        <v>31</v>
      </c>
      <c r="B454" s="10"/>
      <c r="C454" s="10"/>
      <c r="D454" s="10"/>
      <c r="E454" s="10"/>
      <c r="F454" s="10"/>
      <c r="G454" s="10"/>
    </row>
    <row r="455" spans="1:7" x14ac:dyDescent="0.25">
      <c r="A455" s="11" t="s">
        <v>12</v>
      </c>
      <c r="B455" s="11"/>
      <c r="C455" s="11"/>
      <c r="D455" s="11"/>
      <c r="E455" s="11"/>
      <c r="F455" s="11"/>
      <c r="G455" s="12"/>
    </row>
    <row r="456" spans="1:7" ht="36" x14ac:dyDescent="0.25">
      <c r="A456" s="13"/>
      <c r="B456" s="14" t="s">
        <v>13</v>
      </c>
      <c r="C456" s="14" t="s">
        <v>14</v>
      </c>
      <c r="D456" s="14" t="s">
        <v>15</v>
      </c>
      <c r="E456" s="14" t="s">
        <v>16</v>
      </c>
      <c r="F456" s="15" t="s">
        <v>17</v>
      </c>
      <c r="G456" s="13"/>
    </row>
    <row r="457" spans="1:7" ht="36" x14ac:dyDescent="0.25">
      <c r="A457" s="16" t="s">
        <v>427</v>
      </c>
      <c r="B457" s="17">
        <v>2999000</v>
      </c>
      <c r="C457" s="17">
        <v>375000</v>
      </c>
      <c r="D457" s="17">
        <v>1643000</v>
      </c>
      <c r="E457" s="17">
        <v>981000</v>
      </c>
      <c r="F457" s="18" t="s">
        <v>55</v>
      </c>
      <c r="G457" s="26" t="s">
        <v>428</v>
      </c>
    </row>
    <row r="458" spans="1:7" ht="24" x14ac:dyDescent="0.25">
      <c r="A458" s="16" t="s">
        <v>429</v>
      </c>
      <c r="B458" s="17">
        <v>184000</v>
      </c>
      <c r="C458" s="17">
        <v>37300</v>
      </c>
      <c r="D458" s="17">
        <v>36700</v>
      </c>
      <c r="E458" s="17">
        <v>110000</v>
      </c>
      <c r="F458" s="18" t="s">
        <v>55</v>
      </c>
      <c r="G458" s="26" t="s">
        <v>430</v>
      </c>
    </row>
    <row r="459" spans="1:7" x14ac:dyDescent="0.25">
      <c r="A459" s="16" t="s">
        <v>431</v>
      </c>
      <c r="B459" s="17">
        <v>209100</v>
      </c>
      <c r="C459" s="17">
        <v>94036.532999999996</v>
      </c>
      <c r="D459" s="17">
        <v>115063.467</v>
      </c>
      <c r="E459" s="17">
        <v>0</v>
      </c>
      <c r="F459" s="18" t="s">
        <v>64</v>
      </c>
      <c r="G459" s="19"/>
    </row>
    <row r="460" spans="1:7" x14ac:dyDescent="0.25">
      <c r="A460" s="16" t="s">
        <v>432</v>
      </c>
      <c r="B460" s="17">
        <v>155000</v>
      </c>
      <c r="C460" s="17">
        <v>70400</v>
      </c>
      <c r="D460" s="17">
        <v>84600</v>
      </c>
      <c r="E460" s="17">
        <v>0</v>
      </c>
      <c r="F460" s="18" t="s">
        <v>43</v>
      </c>
      <c r="G460" s="49" t="s">
        <v>433</v>
      </c>
    </row>
    <row r="461" spans="1:7" ht="24" x14ac:dyDescent="0.25">
      <c r="A461" s="16" t="s">
        <v>434</v>
      </c>
      <c r="B461" s="17">
        <v>145792.891</v>
      </c>
      <c r="C461" s="17">
        <v>143951.62100000001</v>
      </c>
      <c r="D461" s="17">
        <v>941.27</v>
      </c>
      <c r="E461" s="17">
        <v>900</v>
      </c>
      <c r="F461" s="18" t="s">
        <v>47</v>
      </c>
      <c r="G461" s="19"/>
    </row>
    <row r="462" spans="1:7" ht="24" x14ac:dyDescent="0.25">
      <c r="A462" s="16" t="s">
        <v>435</v>
      </c>
      <c r="B462" s="17">
        <v>8575</v>
      </c>
      <c r="C462" s="17">
        <v>3698.1060000000002</v>
      </c>
      <c r="D462" s="17">
        <v>4876.8940000000002</v>
      </c>
      <c r="E462" s="17">
        <v>0</v>
      </c>
      <c r="F462" s="18" t="s">
        <v>43</v>
      </c>
      <c r="G462" s="26" t="s">
        <v>436</v>
      </c>
    </row>
    <row r="463" spans="1:7" ht="24" x14ac:dyDescent="0.25">
      <c r="A463" s="16" t="s">
        <v>437</v>
      </c>
      <c r="B463" s="17">
        <v>47902</v>
      </c>
      <c r="C463" s="17">
        <v>24031.623</v>
      </c>
      <c r="D463" s="17">
        <v>23870.377</v>
      </c>
      <c r="E463" s="17">
        <v>0</v>
      </c>
      <c r="F463" s="18" t="s">
        <v>43</v>
      </c>
      <c r="G463" s="26" t="s">
        <v>436</v>
      </c>
    </row>
    <row r="464" spans="1:7" ht="24" x14ac:dyDescent="0.25">
      <c r="A464" s="16" t="s">
        <v>438</v>
      </c>
      <c r="B464" s="17">
        <v>30000</v>
      </c>
      <c r="C464" s="17">
        <v>13119.843000000001</v>
      </c>
      <c r="D464" s="17">
        <v>6525.375</v>
      </c>
      <c r="E464" s="17">
        <v>10354.781999999999</v>
      </c>
      <c r="F464" s="18" t="s">
        <v>43</v>
      </c>
      <c r="G464" s="26" t="s">
        <v>439</v>
      </c>
    </row>
    <row r="465" spans="1:7" x14ac:dyDescent="0.25">
      <c r="A465" s="16" t="s">
        <v>440</v>
      </c>
      <c r="B465" s="17">
        <v>160000</v>
      </c>
      <c r="C465" s="17">
        <v>100588.618</v>
      </c>
      <c r="D465" s="17">
        <v>0</v>
      </c>
      <c r="E465" s="17">
        <v>59411.381999999998</v>
      </c>
      <c r="F465" s="18" t="s">
        <v>43</v>
      </c>
      <c r="G465" s="19"/>
    </row>
    <row r="466" spans="1:7" x14ac:dyDescent="0.25">
      <c r="A466" s="16" t="s">
        <v>441</v>
      </c>
      <c r="B466" s="17">
        <v>21682</v>
      </c>
      <c r="C466" s="17">
        <v>15454.710999999999</v>
      </c>
      <c r="D466" s="17">
        <v>6227.2889999999998</v>
      </c>
      <c r="E466" s="17">
        <v>0</v>
      </c>
      <c r="F466" s="18" t="s">
        <v>43</v>
      </c>
      <c r="G466" s="19"/>
    </row>
    <row r="467" spans="1:7" x14ac:dyDescent="0.25">
      <c r="A467" s="16" t="s">
        <v>442</v>
      </c>
      <c r="B467" s="17">
        <v>22247.223000000002</v>
      </c>
      <c r="C467" s="17">
        <v>2425.509</v>
      </c>
      <c r="D467" s="17">
        <v>12952.516</v>
      </c>
      <c r="E467" s="17">
        <v>6869.1980000000003</v>
      </c>
      <c r="F467" s="18" t="s">
        <v>443</v>
      </c>
      <c r="G467" s="26" t="s">
        <v>444</v>
      </c>
    </row>
    <row r="468" spans="1:7" ht="24" x14ac:dyDescent="0.25">
      <c r="A468" s="16" t="s">
        <v>445</v>
      </c>
      <c r="B468" s="17">
        <v>185000</v>
      </c>
      <c r="C468" s="17">
        <v>42366.777999999998</v>
      </c>
      <c r="D468" s="17">
        <v>47469.192000000003</v>
      </c>
      <c r="E468" s="17">
        <v>95164.03</v>
      </c>
      <c r="F468" s="18" t="s">
        <v>45</v>
      </c>
      <c r="G468" s="26" t="s">
        <v>446</v>
      </c>
    </row>
    <row r="469" spans="1:7" ht="36" x14ac:dyDescent="0.25">
      <c r="A469" s="16" t="s">
        <v>447</v>
      </c>
      <c r="B469" s="17">
        <v>10000</v>
      </c>
      <c r="C469" s="17">
        <v>5585.9889999999996</v>
      </c>
      <c r="D469" s="17">
        <v>4414.0110000000004</v>
      </c>
      <c r="E469" s="17">
        <v>0</v>
      </c>
      <c r="F469" s="18" t="s">
        <v>370</v>
      </c>
      <c r="G469" s="26" t="s">
        <v>448</v>
      </c>
    </row>
    <row r="470" spans="1:7" x14ac:dyDescent="0.25">
      <c r="A470" s="16" t="s">
        <v>449</v>
      </c>
      <c r="B470" s="17">
        <v>15157.894</v>
      </c>
      <c r="C470" s="17">
        <v>14536.398999999999</v>
      </c>
      <c r="D470" s="17">
        <v>621.495</v>
      </c>
      <c r="E470" s="17">
        <v>0</v>
      </c>
      <c r="F470" s="18" t="s">
        <v>450</v>
      </c>
      <c r="G470" s="26" t="s">
        <v>451</v>
      </c>
    </row>
    <row r="471" spans="1:7" x14ac:dyDescent="0.25">
      <c r="A471" s="16" t="s">
        <v>452</v>
      </c>
      <c r="B471" s="17">
        <v>75185.380999999994</v>
      </c>
      <c r="C471" s="17">
        <v>70185.380999999994</v>
      </c>
      <c r="D471" s="17">
        <v>2500</v>
      </c>
      <c r="E471" s="17">
        <v>2500</v>
      </c>
      <c r="F471" s="18" t="s">
        <v>450</v>
      </c>
      <c r="G471" s="26" t="s">
        <v>451</v>
      </c>
    </row>
    <row r="472" spans="1:7" x14ac:dyDescent="0.25">
      <c r="A472" s="20" t="s">
        <v>34</v>
      </c>
      <c r="B472" s="34">
        <v>4268642.3889999995</v>
      </c>
      <c r="C472" s="34">
        <f>SUM(C457:C471)</f>
        <v>1012681.111</v>
      </c>
      <c r="D472" s="34">
        <f>SUM(D457:D471)</f>
        <v>1989761.8860000004</v>
      </c>
      <c r="E472" s="34">
        <f>SUM(E457:E471)</f>
        <v>1266199.392</v>
      </c>
      <c r="F472" s="22"/>
      <c r="G472" s="22"/>
    </row>
    <row r="473" spans="1:7" x14ac:dyDescent="0.25">
      <c r="A473" s="20" t="s">
        <v>453</v>
      </c>
      <c r="B473" s="34">
        <f>SUM(B472,B451)</f>
        <v>4483727.5629999992</v>
      </c>
      <c r="C473" s="34">
        <f>SUM(C472,C451)</f>
        <v>1012681.111</v>
      </c>
      <c r="D473" s="34">
        <f>SUM(D472,D451)</f>
        <v>2204847.0600000005</v>
      </c>
      <c r="E473" s="34">
        <f>SUM(E472,E451)</f>
        <v>1266199.392</v>
      </c>
      <c r="F473" s="22"/>
      <c r="G473" s="22"/>
    </row>
    <row r="474" spans="1:7" x14ac:dyDescent="0.25">
      <c r="A474" s="23" t="s">
        <v>426</v>
      </c>
      <c r="B474" s="23"/>
      <c r="C474" s="23"/>
      <c r="D474" s="23"/>
      <c r="E474" s="23"/>
      <c r="F474" s="23"/>
      <c r="G474" s="12"/>
    </row>
    <row r="475" spans="1:7" x14ac:dyDescent="0.25">
      <c r="A475" s="9" t="s">
        <v>30</v>
      </c>
      <c r="B475" s="9"/>
      <c r="C475" s="9"/>
      <c r="D475" s="9"/>
      <c r="E475" s="9"/>
      <c r="F475" s="9"/>
      <c r="G475" s="9"/>
    </row>
    <row r="476" spans="1:7" x14ac:dyDescent="0.25">
      <c r="A476" s="10" t="s">
        <v>37</v>
      </c>
      <c r="B476" s="10"/>
      <c r="C476" s="10"/>
      <c r="D476" s="10"/>
      <c r="E476" s="10"/>
      <c r="F476" s="10"/>
      <c r="G476" s="10"/>
    </row>
    <row r="477" spans="1:7" ht="36" x14ac:dyDescent="0.25">
      <c r="A477" s="29" t="s">
        <v>30</v>
      </c>
      <c r="B477" s="14" t="s">
        <v>13</v>
      </c>
      <c r="C477" s="14" t="s">
        <v>14</v>
      </c>
      <c r="D477" s="15" t="s">
        <v>39</v>
      </c>
      <c r="E477" s="13" t="s">
        <v>36</v>
      </c>
      <c r="F477" s="30"/>
      <c r="G477" s="30"/>
    </row>
    <row r="478" spans="1:7" ht="36" x14ac:dyDescent="0.25">
      <c r="A478" s="16" t="s">
        <v>454</v>
      </c>
      <c r="B478" s="25">
        <v>16000</v>
      </c>
      <c r="C478" s="25">
        <v>16000</v>
      </c>
      <c r="D478" s="18" t="s">
        <v>40</v>
      </c>
      <c r="E478" s="26" t="s">
        <v>455</v>
      </c>
      <c r="F478" s="30"/>
      <c r="G478" s="30"/>
    </row>
    <row r="479" spans="1:7" ht="36" x14ac:dyDescent="0.25">
      <c r="A479" s="31" t="s">
        <v>456</v>
      </c>
      <c r="B479" s="27">
        <v>12000</v>
      </c>
      <c r="C479" s="27">
        <v>12000</v>
      </c>
      <c r="D479" s="32" t="s">
        <v>40</v>
      </c>
      <c r="E479" s="36" t="s">
        <v>455</v>
      </c>
      <c r="F479" s="30"/>
      <c r="G479" s="30"/>
    </row>
    <row r="480" spans="1:7" x14ac:dyDescent="0.25">
      <c r="A480" s="31" t="s">
        <v>457</v>
      </c>
      <c r="B480" s="27">
        <v>59524.451999999997</v>
      </c>
      <c r="C480" s="27">
        <v>59524.451999999997</v>
      </c>
      <c r="D480" s="32" t="s">
        <v>40</v>
      </c>
      <c r="E480" s="33"/>
      <c r="F480" s="30"/>
      <c r="G480" s="30"/>
    </row>
    <row r="481" spans="1:8" x14ac:dyDescent="0.25">
      <c r="A481" s="31" t="s">
        <v>80</v>
      </c>
      <c r="B481" s="27">
        <v>85191.297000000006</v>
      </c>
      <c r="C481" s="27">
        <v>85191.297000000006</v>
      </c>
      <c r="D481" s="32" t="s">
        <v>40</v>
      </c>
      <c r="E481" s="33"/>
      <c r="F481" s="30"/>
      <c r="G481" s="30"/>
    </row>
    <row r="482" spans="1:8" x14ac:dyDescent="0.25">
      <c r="A482" s="37" t="s">
        <v>426</v>
      </c>
      <c r="B482" s="37"/>
      <c r="C482" s="37"/>
      <c r="D482" s="38"/>
      <c r="E482" s="38"/>
      <c r="F482" s="39"/>
      <c r="G482" s="39"/>
    </row>
    <row r="483" spans="1:8" x14ac:dyDescent="0.25">
      <c r="A483" s="28" t="s">
        <v>36</v>
      </c>
      <c r="B483" s="28"/>
      <c r="C483" s="28"/>
      <c r="D483" s="28"/>
      <c r="E483" s="28"/>
      <c r="F483" s="28"/>
      <c r="G483" s="28"/>
    </row>
    <row r="484" spans="1:8" x14ac:dyDescent="0.25">
      <c r="A484" s="50" t="s">
        <v>458</v>
      </c>
      <c r="B484" s="50"/>
      <c r="C484" s="50"/>
      <c r="D484" s="50"/>
      <c r="E484" s="50"/>
      <c r="F484" s="50"/>
      <c r="G484" s="50"/>
      <c r="H484" s="50"/>
    </row>
    <row r="485" spans="1:8" x14ac:dyDescent="0.25">
      <c r="A485" s="51" t="s">
        <v>11</v>
      </c>
      <c r="B485" s="51"/>
      <c r="C485" s="51"/>
      <c r="D485" s="51"/>
      <c r="E485" s="51"/>
      <c r="F485" s="51"/>
      <c r="G485" s="51"/>
      <c r="H485" s="51"/>
    </row>
    <row r="486" spans="1:8" x14ac:dyDescent="0.25">
      <c r="A486" s="11" t="s">
        <v>12</v>
      </c>
      <c r="B486" s="11"/>
      <c r="C486" s="11"/>
      <c r="D486" s="11"/>
      <c r="E486" s="11"/>
      <c r="F486" s="11"/>
      <c r="G486" s="12"/>
    </row>
    <row r="487" spans="1:8" ht="36.75" x14ac:dyDescent="0.25">
      <c r="A487" s="13"/>
      <c r="B487" s="52" t="s">
        <v>13</v>
      </c>
      <c r="C487" s="52" t="s">
        <v>14</v>
      </c>
      <c r="D487" s="52" t="s">
        <v>15</v>
      </c>
      <c r="E487" s="52" t="s">
        <v>16</v>
      </c>
      <c r="F487" s="53" t="s">
        <v>17</v>
      </c>
      <c r="G487" s="13"/>
    </row>
    <row r="488" spans="1:8" x14ac:dyDescent="0.25">
      <c r="A488" s="54" t="s">
        <v>54</v>
      </c>
      <c r="B488" s="55">
        <v>11800.98</v>
      </c>
      <c r="C488" s="55">
        <v>455.00099999999998</v>
      </c>
      <c r="D488" s="55">
        <v>4239</v>
      </c>
      <c r="E488" s="55">
        <v>7106.9790000000003</v>
      </c>
      <c r="F488" s="56" t="s">
        <v>100</v>
      </c>
      <c r="G488" s="19"/>
    </row>
    <row r="489" spans="1:8" x14ac:dyDescent="0.25">
      <c r="A489" s="57" t="s">
        <v>28</v>
      </c>
      <c r="B489" s="58">
        <v>11800.98</v>
      </c>
      <c r="C489" s="58">
        <v>455.00099999999998</v>
      </c>
      <c r="D489" s="58">
        <v>4239</v>
      </c>
      <c r="E489" s="58">
        <v>7106.9790000000003</v>
      </c>
      <c r="F489" s="59"/>
      <c r="G489" s="22"/>
    </row>
    <row r="490" spans="1:8" x14ac:dyDescent="0.25">
      <c r="A490" s="23" t="s">
        <v>459</v>
      </c>
      <c r="B490" s="23"/>
      <c r="C490" s="23"/>
      <c r="D490" s="23"/>
      <c r="E490" s="23"/>
      <c r="F490" s="23"/>
      <c r="G490" s="12"/>
    </row>
    <row r="491" spans="1:8" x14ac:dyDescent="0.25">
      <c r="A491" s="60" t="s">
        <v>30</v>
      </c>
      <c r="B491" s="60"/>
      <c r="C491" s="60"/>
      <c r="D491" s="60"/>
      <c r="E491" s="60"/>
      <c r="F491" s="60"/>
      <c r="G491" s="60"/>
      <c r="H491" s="60"/>
    </row>
    <row r="492" spans="1:8" x14ac:dyDescent="0.25">
      <c r="A492" s="51" t="s">
        <v>31</v>
      </c>
      <c r="B492" s="51"/>
      <c r="C492" s="51"/>
      <c r="D492" s="51"/>
      <c r="E492" s="51"/>
      <c r="F492" s="51"/>
      <c r="G492" s="51"/>
      <c r="H492" s="51"/>
    </row>
    <row r="493" spans="1:8" x14ac:dyDescent="0.25">
      <c r="A493" s="11" t="s">
        <v>12</v>
      </c>
      <c r="B493" s="11"/>
      <c r="C493" s="11"/>
      <c r="D493" s="11"/>
      <c r="E493" s="11"/>
      <c r="F493" s="11"/>
      <c r="G493" s="12"/>
    </row>
    <row r="494" spans="1:8" ht="36.75" x14ac:dyDescent="0.25">
      <c r="A494" s="13"/>
      <c r="B494" s="52" t="s">
        <v>13</v>
      </c>
      <c r="C494" s="52" t="s">
        <v>14</v>
      </c>
      <c r="D494" s="52" t="s">
        <v>15</v>
      </c>
      <c r="E494" s="52" t="s">
        <v>16</v>
      </c>
      <c r="F494" s="53" t="s">
        <v>17</v>
      </c>
      <c r="G494" s="13"/>
    </row>
    <row r="495" spans="1:8" ht="24" x14ac:dyDescent="0.25">
      <c r="A495" s="54" t="s">
        <v>460</v>
      </c>
      <c r="B495" s="61">
        <v>1114.80223</v>
      </c>
      <c r="C495" s="61">
        <v>800.00040999999999</v>
      </c>
      <c r="D495" s="61">
        <v>200</v>
      </c>
      <c r="E495" s="61">
        <v>114.80182000000001</v>
      </c>
      <c r="F495" s="56" t="s">
        <v>43</v>
      </c>
      <c r="G495" s="26" t="s">
        <v>58</v>
      </c>
    </row>
    <row r="496" spans="1:8" x14ac:dyDescent="0.25">
      <c r="A496" s="54" t="s">
        <v>461</v>
      </c>
      <c r="B496" s="61">
        <v>2100</v>
      </c>
      <c r="C496" s="61">
        <v>300</v>
      </c>
      <c r="D496" s="61">
        <v>300</v>
      </c>
      <c r="E496" s="61">
        <v>1500</v>
      </c>
      <c r="F496" s="56" t="s">
        <v>100</v>
      </c>
      <c r="G496" s="19"/>
    </row>
    <row r="497" spans="1:8" x14ac:dyDescent="0.25">
      <c r="A497" s="54" t="s">
        <v>462</v>
      </c>
      <c r="B497" s="61">
        <v>1400</v>
      </c>
      <c r="C497" s="61">
        <v>200</v>
      </c>
      <c r="D497" s="61">
        <v>200</v>
      </c>
      <c r="E497" s="61">
        <v>1000</v>
      </c>
      <c r="F497" s="56" t="s">
        <v>100</v>
      </c>
      <c r="G497" s="19"/>
    </row>
    <row r="498" spans="1:8" x14ac:dyDescent="0.25">
      <c r="A498" s="54" t="s">
        <v>463</v>
      </c>
      <c r="B498" s="61">
        <v>1921.1185499999999</v>
      </c>
      <c r="C498" s="61">
        <v>3</v>
      </c>
      <c r="D498" s="61">
        <v>400</v>
      </c>
      <c r="E498" s="61">
        <v>1518.1185499999999</v>
      </c>
      <c r="F498" s="56" t="s">
        <v>47</v>
      </c>
      <c r="G498" s="26" t="s">
        <v>58</v>
      </c>
    </row>
    <row r="499" spans="1:8" ht="24" x14ac:dyDescent="0.25">
      <c r="A499" s="54" t="s">
        <v>464</v>
      </c>
      <c r="B499" s="61">
        <v>1323.9001900000001</v>
      </c>
      <c r="C499" s="61">
        <v>190.00015999999999</v>
      </c>
      <c r="D499" s="61">
        <v>619</v>
      </c>
      <c r="E499" s="61">
        <v>514.90003000000002</v>
      </c>
      <c r="F499" s="56" t="s">
        <v>47</v>
      </c>
      <c r="G499" s="26" t="s">
        <v>58</v>
      </c>
    </row>
    <row r="500" spans="1:8" x14ac:dyDescent="0.25">
      <c r="A500" s="54" t="s">
        <v>465</v>
      </c>
      <c r="B500" s="61">
        <v>1000.03514</v>
      </c>
      <c r="C500" s="61">
        <v>4.0002599999999999</v>
      </c>
      <c r="D500" s="61">
        <v>245</v>
      </c>
      <c r="E500" s="61">
        <v>751.03488000000004</v>
      </c>
      <c r="F500" s="56" t="s">
        <v>47</v>
      </c>
      <c r="G500" s="26" t="s">
        <v>58</v>
      </c>
    </row>
    <row r="501" spans="1:8" x14ac:dyDescent="0.25">
      <c r="A501" s="54" t="s">
        <v>466</v>
      </c>
      <c r="B501" s="61">
        <v>1185.26803</v>
      </c>
      <c r="C501" s="61">
        <v>0</v>
      </c>
      <c r="D501" s="61">
        <v>250</v>
      </c>
      <c r="E501" s="61">
        <v>935.26802999999995</v>
      </c>
      <c r="F501" s="56" t="s">
        <v>47</v>
      </c>
      <c r="G501" s="26" t="s">
        <v>58</v>
      </c>
    </row>
    <row r="502" spans="1:8" ht="24" x14ac:dyDescent="0.25">
      <c r="A502" s="54" t="s">
        <v>467</v>
      </c>
      <c r="B502" s="61">
        <v>3546.2620299999999</v>
      </c>
      <c r="C502" s="61">
        <v>29.999580000000002</v>
      </c>
      <c r="D502" s="61">
        <v>359</v>
      </c>
      <c r="E502" s="61">
        <v>3157.2624500000002</v>
      </c>
      <c r="F502" s="56" t="s">
        <v>47</v>
      </c>
      <c r="G502" s="19"/>
    </row>
    <row r="503" spans="1:8" ht="24" x14ac:dyDescent="0.25">
      <c r="A503" s="54" t="s">
        <v>468</v>
      </c>
      <c r="B503" s="61">
        <v>1709.5942</v>
      </c>
      <c r="C503" s="61">
        <v>0</v>
      </c>
      <c r="D503" s="61">
        <v>0</v>
      </c>
      <c r="E503" s="61">
        <v>1709.5942</v>
      </c>
      <c r="F503" s="56" t="s">
        <v>47</v>
      </c>
      <c r="G503" s="26" t="s">
        <v>58</v>
      </c>
    </row>
    <row r="504" spans="1:8" x14ac:dyDescent="0.25">
      <c r="A504" s="54" t="s">
        <v>54</v>
      </c>
      <c r="B504" s="62">
        <v>14996.00114</v>
      </c>
      <c r="C504" s="62">
        <v>3254.9994299999998</v>
      </c>
      <c r="D504" s="62">
        <v>7054</v>
      </c>
      <c r="E504" s="62">
        <v>4687.0017099999995</v>
      </c>
      <c r="F504" s="56" t="s">
        <v>100</v>
      </c>
      <c r="G504" s="19"/>
    </row>
    <row r="505" spans="1:8" x14ac:dyDescent="0.25">
      <c r="A505" s="57" t="s">
        <v>34</v>
      </c>
      <c r="B505" s="63">
        <v>30296.981509999998</v>
      </c>
      <c r="C505" s="63">
        <v>4781.9998399999995</v>
      </c>
      <c r="D505" s="63">
        <v>9627</v>
      </c>
      <c r="E505" s="63">
        <v>15887.981669999997</v>
      </c>
      <c r="F505" s="59"/>
      <c r="G505" s="22"/>
    </row>
    <row r="506" spans="1:8" x14ac:dyDescent="0.25">
      <c r="A506" s="57" t="s">
        <v>469</v>
      </c>
      <c r="B506" s="63">
        <v>42097.961510000001</v>
      </c>
      <c r="C506" s="63">
        <v>5237.0008399999988</v>
      </c>
      <c r="D506" s="63">
        <v>13866</v>
      </c>
      <c r="E506" s="63">
        <v>22994.96067</v>
      </c>
      <c r="F506" s="59"/>
      <c r="G506" s="22"/>
    </row>
    <row r="507" spans="1:8" x14ac:dyDescent="0.25">
      <c r="A507" s="64" t="s">
        <v>459</v>
      </c>
      <c r="B507" s="64"/>
      <c r="C507" s="64"/>
      <c r="D507" s="64"/>
      <c r="E507" s="64"/>
      <c r="F507" s="64"/>
      <c r="G507" s="12"/>
    </row>
    <row r="508" spans="1:8" x14ac:dyDescent="0.25">
      <c r="A508" s="50" t="s">
        <v>30</v>
      </c>
      <c r="B508" s="50"/>
      <c r="C508" s="50"/>
      <c r="D508" s="50"/>
      <c r="E508" s="50"/>
      <c r="F508" s="50"/>
      <c r="G508" s="50"/>
      <c r="H508" s="50"/>
    </row>
    <row r="509" spans="1:8" x14ac:dyDescent="0.25">
      <c r="A509" s="51" t="s">
        <v>37</v>
      </c>
      <c r="B509" s="51"/>
      <c r="C509" s="51"/>
      <c r="D509" s="51"/>
      <c r="E509" s="51"/>
      <c r="F509" s="51"/>
      <c r="G509" s="51"/>
      <c r="H509" s="51"/>
    </row>
    <row r="510" spans="1:8" ht="36.75" x14ac:dyDescent="0.25">
      <c r="A510" s="29" t="s">
        <v>30</v>
      </c>
      <c r="B510" s="52" t="s">
        <v>13</v>
      </c>
      <c r="C510" s="52" t="s">
        <v>14</v>
      </c>
      <c r="D510" s="53" t="s">
        <v>39</v>
      </c>
      <c r="E510" s="13" t="s">
        <v>36</v>
      </c>
    </row>
    <row r="511" spans="1:8" ht="96" x14ac:dyDescent="0.25">
      <c r="A511" s="16" t="s">
        <v>470</v>
      </c>
      <c r="B511" s="55">
        <v>1237.45156</v>
      </c>
      <c r="C511" s="55">
        <v>775.00034000000005</v>
      </c>
      <c r="D511" s="56" t="s">
        <v>40</v>
      </c>
      <c r="E511" s="26" t="s">
        <v>471</v>
      </c>
    </row>
    <row r="512" spans="1:8" x14ac:dyDescent="0.25">
      <c r="A512" s="31" t="s">
        <v>472</v>
      </c>
      <c r="B512" s="65">
        <v>2672.8162200000002</v>
      </c>
      <c r="C512" s="65">
        <v>51.999650000000003</v>
      </c>
      <c r="D512" s="66" t="s">
        <v>40</v>
      </c>
      <c r="E512" s="33"/>
    </row>
    <row r="513" spans="1:8" ht="60" x14ac:dyDescent="0.25">
      <c r="A513" s="31" t="s">
        <v>473</v>
      </c>
      <c r="B513" s="65">
        <v>13932.04854</v>
      </c>
      <c r="C513" s="65">
        <v>5825.0001300000004</v>
      </c>
      <c r="D513" s="66" t="s">
        <v>40</v>
      </c>
      <c r="E513" s="36" t="s">
        <v>474</v>
      </c>
    </row>
    <row r="514" spans="1:8" x14ac:dyDescent="0.25">
      <c r="A514" s="37" t="s">
        <v>459</v>
      </c>
      <c r="B514" s="37"/>
      <c r="C514" s="37"/>
      <c r="D514" s="38"/>
      <c r="E514" s="38"/>
      <c r="F514" s="39"/>
      <c r="G514" s="39"/>
    </row>
    <row r="516" spans="1:8" s="69" customFormat="1" x14ac:dyDescent="0.25">
      <c r="A516" s="67" t="s">
        <v>475</v>
      </c>
      <c r="B516" s="67"/>
      <c r="C516" s="67"/>
      <c r="D516" s="67"/>
      <c r="E516" s="67"/>
      <c r="F516" s="67"/>
      <c r="G516" s="68"/>
      <c r="H516" s="67"/>
    </row>
    <row r="517" spans="1:8" s="69" customFormat="1" x14ac:dyDescent="0.25">
      <c r="A517" s="70" t="s">
        <v>11</v>
      </c>
      <c r="B517" s="70"/>
      <c r="C517" s="70"/>
      <c r="D517" s="70"/>
      <c r="E517" s="70"/>
      <c r="F517" s="70"/>
      <c r="G517" s="68"/>
      <c r="H517" s="70"/>
    </row>
    <row r="518" spans="1:8" s="69" customFormat="1" x14ac:dyDescent="0.25">
      <c r="A518" s="71" t="s">
        <v>12</v>
      </c>
      <c r="B518" s="71"/>
      <c r="C518" s="71"/>
      <c r="D518" s="71"/>
      <c r="E518" s="71"/>
      <c r="F518" s="71"/>
      <c r="G518" s="72"/>
    </row>
    <row r="519" spans="1:8" s="69" customFormat="1" ht="36" x14ac:dyDescent="0.25">
      <c r="A519" s="73"/>
      <c r="B519" s="74" t="s">
        <v>13</v>
      </c>
      <c r="C519" s="74" t="s">
        <v>14</v>
      </c>
      <c r="D519" s="74" t="s">
        <v>15</v>
      </c>
      <c r="E519" s="74" t="s">
        <v>16</v>
      </c>
      <c r="F519" s="75" t="s">
        <v>17</v>
      </c>
      <c r="G519" s="76"/>
    </row>
    <row r="520" spans="1:8" s="69" customFormat="1" x14ac:dyDescent="0.25">
      <c r="A520" s="77" t="s">
        <v>54</v>
      </c>
      <c r="B520" s="78">
        <v>7590.6909999999998</v>
      </c>
      <c r="C520" s="78">
        <v>0</v>
      </c>
      <c r="D520" s="78">
        <v>1762.0650000000001</v>
      </c>
      <c r="E520" s="78">
        <v>5828.6260000000002</v>
      </c>
      <c r="F520" s="79" t="s">
        <v>100</v>
      </c>
      <c r="G520" s="80"/>
    </row>
    <row r="521" spans="1:8" s="69" customFormat="1" x14ac:dyDescent="0.25">
      <c r="A521" s="81" t="s">
        <v>28</v>
      </c>
      <c r="B521" s="82">
        <v>7590.6909999999998</v>
      </c>
      <c r="C521" s="82">
        <v>0</v>
      </c>
      <c r="D521" s="82">
        <v>1762.0650000000001</v>
      </c>
      <c r="E521" s="82">
        <v>5828.6260000000002</v>
      </c>
      <c r="F521" s="83"/>
      <c r="G521" s="84"/>
    </row>
    <row r="522" spans="1:8" s="69" customFormat="1" x14ac:dyDescent="0.25">
      <c r="A522" s="85" t="s">
        <v>476</v>
      </c>
      <c r="B522" s="85"/>
      <c r="C522" s="85"/>
      <c r="D522" s="85"/>
      <c r="E522" s="85"/>
      <c r="F522" s="85"/>
      <c r="G522" s="72"/>
    </row>
    <row r="523" spans="1:8" s="69" customFormat="1" x14ac:dyDescent="0.25">
      <c r="A523" s="86" t="s">
        <v>30</v>
      </c>
      <c r="B523" s="86"/>
      <c r="C523" s="86"/>
      <c r="D523" s="86"/>
      <c r="E523" s="86"/>
      <c r="F523" s="86"/>
      <c r="G523" s="87"/>
      <c r="H523" s="86"/>
    </row>
    <row r="524" spans="1:8" s="69" customFormat="1" x14ac:dyDescent="0.25">
      <c r="A524" s="70" t="s">
        <v>31</v>
      </c>
      <c r="B524" s="70"/>
      <c r="C524" s="70"/>
      <c r="D524" s="70"/>
      <c r="E524" s="70"/>
      <c r="F524" s="70"/>
      <c r="G524" s="68"/>
      <c r="H524" s="70"/>
    </row>
    <row r="525" spans="1:8" s="69" customFormat="1" x14ac:dyDescent="0.25">
      <c r="A525" s="71" t="s">
        <v>12</v>
      </c>
      <c r="B525" s="71"/>
      <c r="C525" s="71"/>
      <c r="D525" s="71"/>
      <c r="E525" s="71"/>
      <c r="F525" s="71"/>
      <c r="G525" s="72"/>
    </row>
    <row r="526" spans="1:8" s="69" customFormat="1" ht="36" x14ac:dyDescent="0.25">
      <c r="A526" s="73"/>
      <c r="B526" s="74" t="s">
        <v>13</v>
      </c>
      <c r="C526" s="74" t="s">
        <v>14</v>
      </c>
      <c r="D526" s="74" t="s">
        <v>15</v>
      </c>
      <c r="E526" s="74" t="s">
        <v>16</v>
      </c>
      <c r="F526" s="75" t="s">
        <v>17</v>
      </c>
      <c r="G526" s="76"/>
    </row>
    <row r="527" spans="1:8" s="69" customFormat="1" ht="24" x14ac:dyDescent="0.25">
      <c r="A527" s="77" t="s">
        <v>477</v>
      </c>
      <c r="B527" s="78">
        <v>13020</v>
      </c>
      <c r="C527" s="78">
        <v>10013</v>
      </c>
      <c r="D527" s="78">
        <v>0</v>
      </c>
      <c r="E527" s="78">
        <v>3007</v>
      </c>
      <c r="F527" s="79" t="s">
        <v>450</v>
      </c>
      <c r="G527" s="80"/>
    </row>
    <row r="528" spans="1:8" s="69" customFormat="1" ht="24" x14ac:dyDescent="0.25">
      <c r="A528" s="77" t="s">
        <v>478</v>
      </c>
      <c r="B528" s="78">
        <v>65350</v>
      </c>
      <c r="C528" s="78">
        <v>63466</v>
      </c>
      <c r="D528" s="78">
        <v>565</v>
      </c>
      <c r="E528" s="78">
        <v>1319</v>
      </c>
      <c r="F528" s="79" t="s">
        <v>450</v>
      </c>
      <c r="G528" s="88" t="s">
        <v>479</v>
      </c>
    </row>
    <row r="529" spans="1:8" s="69" customFormat="1" ht="24" x14ac:dyDescent="0.25">
      <c r="A529" s="77" t="s">
        <v>480</v>
      </c>
      <c r="B529" s="78">
        <v>62593</v>
      </c>
      <c r="C529" s="78">
        <v>1469</v>
      </c>
      <c r="D529" s="78">
        <v>1344</v>
      </c>
      <c r="E529" s="78">
        <v>59780</v>
      </c>
      <c r="F529" s="79" t="s">
        <v>450</v>
      </c>
      <c r="G529" s="88" t="s">
        <v>481</v>
      </c>
    </row>
    <row r="530" spans="1:8" s="69" customFormat="1" x14ac:dyDescent="0.25">
      <c r="A530" s="77" t="s">
        <v>482</v>
      </c>
      <c r="B530" s="78">
        <v>1400</v>
      </c>
      <c r="C530" s="78">
        <v>1400</v>
      </c>
      <c r="D530" s="78">
        <v>0</v>
      </c>
      <c r="E530" s="78">
        <v>0</v>
      </c>
      <c r="F530" s="79" t="s">
        <v>450</v>
      </c>
      <c r="G530" s="88" t="s">
        <v>481</v>
      </c>
    </row>
    <row r="531" spans="1:8" s="69" customFormat="1" x14ac:dyDescent="0.25">
      <c r="A531" s="77" t="s">
        <v>483</v>
      </c>
      <c r="B531" s="78">
        <v>31320</v>
      </c>
      <c r="C531" s="78">
        <v>19988</v>
      </c>
      <c r="D531" s="78">
        <v>0</v>
      </c>
      <c r="E531" s="78">
        <v>11332</v>
      </c>
      <c r="F531" s="79" t="s">
        <v>450</v>
      </c>
      <c r="G531" s="80"/>
    </row>
    <row r="532" spans="1:8" s="69" customFormat="1" x14ac:dyDescent="0.25">
      <c r="A532" s="77" t="s">
        <v>484</v>
      </c>
      <c r="B532" s="78">
        <v>15941</v>
      </c>
      <c r="C532" s="78">
        <v>5482</v>
      </c>
      <c r="D532" s="78">
        <v>3313</v>
      </c>
      <c r="E532" s="78">
        <v>7146</v>
      </c>
      <c r="F532" s="79" t="s">
        <v>450</v>
      </c>
      <c r="G532" s="80"/>
    </row>
    <row r="533" spans="1:8" s="69" customFormat="1" x14ac:dyDescent="0.25">
      <c r="A533" s="81" t="s">
        <v>34</v>
      </c>
      <c r="B533" s="82">
        <v>189624</v>
      </c>
      <c r="C533" s="82">
        <v>101818</v>
      </c>
      <c r="D533" s="82">
        <v>5222</v>
      </c>
      <c r="E533" s="82">
        <v>82584</v>
      </c>
      <c r="F533" s="83"/>
      <c r="G533" s="84"/>
    </row>
    <row r="534" spans="1:8" s="69" customFormat="1" x14ac:dyDescent="0.25">
      <c r="A534" s="81" t="s">
        <v>485</v>
      </c>
      <c r="B534" s="82">
        <v>197214.69099999999</v>
      </c>
      <c r="C534" s="82">
        <v>101818</v>
      </c>
      <c r="D534" s="82">
        <v>6984.0650000000005</v>
      </c>
      <c r="E534" s="82">
        <v>88412.626000000004</v>
      </c>
      <c r="F534" s="83"/>
      <c r="G534" s="84"/>
    </row>
    <row r="535" spans="1:8" s="69" customFormat="1" x14ac:dyDescent="0.25">
      <c r="A535" s="85" t="s">
        <v>476</v>
      </c>
      <c r="B535" s="85"/>
      <c r="C535" s="85"/>
      <c r="D535" s="85"/>
      <c r="E535" s="85"/>
      <c r="F535" s="85"/>
      <c r="G535" s="72"/>
    </row>
    <row r="536" spans="1:8" s="69" customFormat="1" x14ac:dyDescent="0.25">
      <c r="A536" s="67" t="s">
        <v>30</v>
      </c>
      <c r="B536" s="67"/>
      <c r="C536" s="67"/>
      <c r="D536" s="67"/>
      <c r="E536" s="67"/>
      <c r="F536" s="67"/>
      <c r="G536" s="68"/>
      <c r="H536" s="67"/>
    </row>
    <row r="537" spans="1:8" s="69" customFormat="1" x14ac:dyDescent="0.25">
      <c r="A537" s="70" t="s">
        <v>37</v>
      </c>
      <c r="B537" s="70"/>
      <c r="C537" s="70"/>
      <c r="D537" s="70"/>
      <c r="E537" s="70"/>
      <c r="F537" s="70"/>
      <c r="G537" s="68"/>
      <c r="H537" s="70"/>
    </row>
    <row r="538" spans="1:8" s="69" customFormat="1" ht="36" x14ac:dyDescent="0.25">
      <c r="A538" s="89" t="s">
        <v>30</v>
      </c>
      <c r="B538" s="74" t="s">
        <v>13</v>
      </c>
      <c r="C538" s="74" t="s">
        <v>14</v>
      </c>
      <c r="D538" s="75" t="s">
        <v>39</v>
      </c>
      <c r="E538" s="73" t="s">
        <v>36</v>
      </c>
      <c r="G538" s="90"/>
    </row>
    <row r="539" spans="1:8" s="69" customFormat="1" x14ac:dyDescent="0.25">
      <c r="A539" s="72" t="s">
        <v>54</v>
      </c>
      <c r="B539" s="91">
        <v>6464.2870000000003</v>
      </c>
      <c r="C539" s="91">
        <v>6464.2860000000001</v>
      </c>
      <c r="D539" s="92" t="s">
        <v>40</v>
      </c>
      <c r="E539" s="93"/>
      <c r="G539" s="90"/>
    </row>
    <row r="540" spans="1:8" s="69" customFormat="1" x14ac:dyDescent="0.25">
      <c r="A540" s="94" t="s">
        <v>476</v>
      </c>
      <c r="B540" s="94"/>
      <c r="C540" s="95" t="s">
        <v>36</v>
      </c>
      <c r="D540" s="95"/>
      <c r="E540" s="95"/>
      <c r="F540" s="96"/>
      <c r="G540" s="97"/>
    </row>
    <row r="542" spans="1:8" s="69" customFormat="1" x14ac:dyDescent="0.25">
      <c r="A542" s="67" t="s">
        <v>486</v>
      </c>
      <c r="B542" s="67"/>
      <c r="C542" s="67"/>
      <c r="D542" s="67"/>
      <c r="E542" s="67"/>
      <c r="F542" s="67"/>
      <c r="G542" s="68"/>
      <c r="H542" s="67"/>
    </row>
    <row r="543" spans="1:8" s="69" customFormat="1" x14ac:dyDescent="0.25">
      <c r="A543" s="70" t="s">
        <v>11</v>
      </c>
      <c r="B543" s="70"/>
      <c r="C543" s="70"/>
      <c r="D543" s="70"/>
      <c r="E543" s="70"/>
      <c r="F543" s="70"/>
      <c r="G543" s="68"/>
      <c r="H543" s="70"/>
    </row>
    <row r="544" spans="1:8" s="69" customFormat="1" x14ac:dyDescent="0.25">
      <c r="A544" s="71" t="s">
        <v>12</v>
      </c>
      <c r="B544" s="71"/>
      <c r="C544" s="71"/>
      <c r="D544" s="71"/>
      <c r="E544" s="71"/>
      <c r="F544" s="71"/>
      <c r="G544" s="72"/>
    </row>
    <row r="545" spans="1:8" s="69" customFormat="1" ht="36" x14ac:dyDescent="0.25">
      <c r="A545" s="73"/>
      <c r="B545" s="74" t="s">
        <v>13</v>
      </c>
      <c r="C545" s="74" t="s">
        <v>14</v>
      </c>
      <c r="D545" s="74" t="s">
        <v>15</v>
      </c>
      <c r="E545" s="74" t="s">
        <v>16</v>
      </c>
      <c r="F545" s="75" t="s">
        <v>17</v>
      </c>
      <c r="G545" s="76"/>
    </row>
    <row r="546" spans="1:8" s="69" customFormat="1" x14ac:dyDescent="0.25">
      <c r="A546" s="77" t="s">
        <v>487</v>
      </c>
      <c r="B546" s="78">
        <v>1886</v>
      </c>
      <c r="C546" s="78">
        <v>0</v>
      </c>
      <c r="D546" s="78">
        <v>1886</v>
      </c>
      <c r="E546" s="78">
        <v>0</v>
      </c>
      <c r="F546" s="79" t="s">
        <v>43</v>
      </c>
      <c r="G546" s="80"/>
    </row>
    <row r="547" spans="1:8" s="69" customFormat="1" x14ac:dyDescent="0.25">
      <c r="A547" s="77" t="s">
        <v>54</v>
      </c>
      <c r="B547" s="78">
        <v>15525</v>
      </c>
      <c r="C547" s="78">
        <v>0</v>
      </c>
      <c r="D547" s="78">
        <v>15525</v>
      </c>
      <c r="E547" s="78">
        <v>0</v>
      </c>
      <c r="F547" s="79" t="s">
        <v>19</v>
      </c>
      <c r="G547" s="80"/>
    </row>
    <row r="548" spans="1:8" s="69" customFormat="1" x14ac:dyDescent="0.25">
      <c r="A548" s="81" t="s">
        <v>28</v>
      </c>
      <c r="B548" s="82">
        <v>17411</v>
      </c>
      <c r="C548" s="82">
        <v>0</v>
      </c>
      <c r="D548" s="82">
        <v>17411</v>
      </c>
      <c r="E548" s="82">
        <v>0</v>
      </c>
      <c r="F548" s="83"/>
      <c r="G548" s="84"/>
    </row>
    <row r="549" spans="1:8" s="69" customFormat="1" x14ac:dyDescent="0.25">
      <c r="A549" s="85" t="s">
        <v>488</v>
      </c>
      <c r="B549" s="85"/>
      <c r="C549" s="85"/>
      <c r="D549" s="85"/>
      <c r="E549" s="85"/>
      <c r="F549" s="85"/>
      <c r="G549" s="72"/>
    </row>
    <row r="550" spans="1:8" s="69" customFormat="1" x14ac:dyDescent="0.25">
      <c r="A550" s="86" t="s">
        <v>30</v>
      </c>
      <c r="B550" s="86"/>
      <c r="C550" s="86"/>
      <c r="D550" s="86"/>
      <c r="E550" s="86"/>
      <c r="F550" s="86"/>
      <c r="G550" s="87"/>
      <c r="H550" s="86"/>
    </row>
    <row r="551" spans="1:8" s="69" customFormat="1" x14ac:dyDescent="0.25">
      <c r="A551" s="70" t="s">
        <v>31</v>
      </c>
      <c r="B551" s="70"/>
      <c r="C551" s="70"/>
      <c r="D551" s="70"/>
      <c r="E551" s="70"/>
      <c r="F551" s="70"/>
      <c r="G551" s="68"/>
      <c r="H551" s="70"/>
    </row>
    <row r="552" spans="1:8" s="69" customFormat="1" x14ac:dyDescent="0.25">
      <c r="A552" s="71" t="s">
        <v>12</v>
      </c>
      <c r="B552" s="71"/>
      <c r="C552" s="71"/>
      <c r="D552" s="71"/>
      <c r="E552" s="71"/>
      <c r="F552" s="71"/>
      <c r="G552" s="72"/>
    </row>
    <row r="553" spans="1:8" s="69" customFormat="1" ht="36" x14ac:dyDescent="0.25">
      <c r="A553" s="73"/>
      <c r="B553" s="74" t="s">
        <v>13</v>
      </c>
      <c r="C553" s="74" t="s">
        <v>14</v>
      </c>
      <c r="D553" s="74" t="s">
        <v>15</v>
      </c>
      <c r="E553" s="74" t="s">
        <v>16</v>
      </c>
      <c r="F553" s="75" t="s">
        <v>17</v>
      </c>
      <c r="G553" s="76"/>
    </row>
    <row r="554" spans="1:8" s="69" customFormat="1" x14ac:dyDescent="0.25">
      <c r="A554" s="77" t="s">
        <v>489</v>
      </c>
      <c r="B554" s="98">
        <v>12638</v>
      </c>
      <c r="C554" s="98">
        <v>2193.009</v>
      </c>
      <c r="D554" s="98">
        <v>1931</v>
      </c>
      <c r="E554" s="98">
        <v>8513.991</v>
      </c>
      <c r="F554" s="79" t="s">
        <v>19</v>
      </c>
      <c r="G554" s="88" t="s">
        <v>490</v>
      </c>
    </row>
    <row r="555" spans="1:8" s="69" customFormat="1" x14ac:dyDescent="0.25">
      <c r="A555" s="77" t="s">
        <v>491</v>
      </c>
      <c r="B555" s="98">
        <v>44325</v>
      </c>
      <c r="C555" s="98">
        <v>7276.4657800000004</v>
      </c>
      <c r="D555" s="98">
        <v>5849</v>
      </c>
      <c r="E555" s="98">
        <v>31199.534220000001</v>
      </c>
      <c r="F555" s="79" t="s">
        <v>19</v>
      </c>
      <c r="G555" s="99" t="s">
        <v>490</v>
      </c>
    </row>
    <row r="556" spans="1:8" s="69" customFormat="1" x14ac:dyDescent="0.25">
      <c r="A556" s="77" t="s">
        <v>492</v>
      </c>
      <c r="B556" s="98">
        <v>25377</v>
      </c>
      <c r="C556" s="98">
        <v>6662.4509399999997</v>
      </c>
      <c r="D556" s="98">
        <v>1841</v>
      </c>
      <c r="E556" s="98">
        <v>16873.549060000001</v>
      </c>
      <c r="F556" s="79" t="s">
        <v>19</v>
      </c>
      <c r="G556" s="88" t="s">
        <v>490</v>
      </c>
    </row>
    <row r="557" spans="1:8" s="69" customFormat="1" ht="24" x14ac:dyDescent="0.25">
      <c r="A557" s="77" t="s">
        <v>493</v>
      </c>
      <c r="B557" s="98">
        <v>1231458</v>
      </c>
      <c r="C557" s="98">
        <v>1138713</v>
      </c>
      <c r="D557" s="98">
        <v>37189</v>
      </c>
      <c r="E557" s="98">
        <v>55556</v>
      </c>
      <c r="F557" s="79" t="s">
        <v>45</v>
      </c>
      <c r="G557" s="99" t="s">
        <v>494</v>
      </c>
    </row>
    <row r="558" spans="1:8" s="69" customFormat="1" x14ac:dyDescent="0.25">
      <c r="A558" s="81" t="s">
        <v>34</v>
      </c>
      <c r="B558" s="82">
        <v>1313798</v>
      </c>
      <c r="C558" s="82">
        <v>1154844.9257199999</v>
      </c>
      <c r="D558" s="82">
        <v>46810</v>
      </c>
      <c r="E558" s="82">
        <v>112143.07428</v>
      </c>
      <c r="F558" s="83"/>
      <c r="G558" s="84"/>
    </row>
    <row r="559" spans="1:8" s="69" customFormat="1" x14ac:dyDescent="0.25">
      <c r="A559" s="81" t="s">
        <v>495</v>
      </c>
      <c r="B559" s="82">
        <v>1331209</v>
      </c>
      <c r="C559" s="82">
        <v>1154844.9257199999</v>
      </c>
      <c r="D559" s="82">
        <v>64221</v>
      </c>
      <c r="E559" s="82">
        <v>112143.07428</v>
      </c>
      <c r="F559" s="83"/>
      <c r="G559" s="84"/>
    </row>
    <row r="560" spans="1:8" s="69" customFormat="1" x14ac:dyDescent="0.25">
      <c r="A560" s="85" t="s">
        <v>488</v>
      </c>
      <c r="B560" s="85"/>
      <c r="C560" s="85"/>
      <c r="D560" s="85"/>
      <c r="E560" s="85"/>
      <c r="F560" s="85"/>
      <c r="G560" s="72"/>
    </row>
    <row r="561" spans="1:8" s="69" customFormat="1" x14ac:dyDescent="0.25">
      <c r="A561" s="67" t="s">
        <v>30</v>
      </c>
      <c r="B561" s="67"/>
      <c r="C561" s="67"/>
      <c r="D561" s="67"/>
      <c r="E561" s="67"/>
      <c r="F561" s="67"/>
      <c r="G561" s="68"/>
      <c r="H561" s="67"/>
    </row>
    <row r="562" spans="1:8" s="69" customFormat="1" x14ac:dyDescent="0.25">
      <c r="A562" s="70" t="s">
        <v>37</v>
      </c>
      <c r="B562" s="70"/>
      <c r="C562" s="70"/>
      <c r="D562" s="70"/>
      <c r="E562" s="70"/>
      <c r="F562" s="70"/>
      <c r="G562" s="68"/>
      <c r="H562" s="70"/>
    </row>
    <row r="563" spans="1:8" s="69" customFormat="1" ht="36" x14ac:dyDescent="0.25">
      <c r="A563" s="89" t="s">
        <v>30</v>
      </c>
      <c r="B563" s="74" t="s">
        <v>13</v>
      </c>
      <c r="C563" s="74" t="s">
        <v>14</v>
      </c>
      <c r="D563" s="100" t="s">
        <v>39</v>
      </c>
      <c r="E563" s="76" t="s">
        <v>36</v>
      </c>
    </row>
    <row r="564" spans="1:8" s="69" customFormat="1" x14ac:dyDescent="0.25">
      <c r="A564" s="72" t="s">
        <v>54</v>
      </c>
      <c r="B564" s="91">
        <v>12607.196</v>
      </c>
      <c r="C564" s="91">
        <v>12607.196</v>
      </c>
      <c r="D564" s="92" t="s">
        <v>40</v>
      </c>
      <c r="E564" s="101"/>
    </row>
    <row r="565" spans="1:8" s="69" customFormat="1" x14ac:dyDescent="0.25">
      <c r="A565" s="94" t="s">
        <v>488</v>
      </c>
      <c r="B565" s="94"/>
      <c r="C565" s="94"/>
      <c r="D565" s="95"/>
      <c r="E565" s="95"/>
      <c r="F565" s="96"/>
      <c r="G565" s="97"/>
    </row>
    <row r="567" spans="1:8" s="30" customFormat="1" x14ac:dyDescent="0.25">
      <c r="A567" s="9" t="s">
        <v>496</v>
      </c>
      <c r="B567" s="9"/>
      <c r="C567" s="9"/>
      <c r="D567" s="9"/>
      <c r="E567" s="9"/>
      <c r="F567" s="9"/>
      <c r="G567" s="9"/>
      <c r="H567" s="9"/>
    </row>
    <row r="568" spans="1:8" s="30" customFormat="1" x14ac:dyDescent="0.25">
      <c r="A568" s="10" t="s">
        <v>11</v>
      </c>
      <c r="B568" s="10"/>
      <c r="C568" s="10"/>
      <c r="D568" s="10"/>
      <c r="E568" s="10"/>
      <c r="F568" s="10"/>
      <c r="G568" s="10"/>
      <c r="H568" s="10"/>
    </row>
    <row r="569" spans="1:8" s="30" customFormat="1" x14ac:dyDescent="0.25">
      <c r="A569" s="11" t="s">
        <v>12</v>
      </c>
      <c r="B569" s="11"/>
      <c r="C569" s="11"/>
      <c r="D569" s="11"/>
      <c r="E569" s="11"/>
      <c r="F569" s="11"/>
      <c r="G569" s="12"/>
    </row>
    <row r="570" spans="1:8" s="30" customFormat="1" ht="36" x14ac:dyDescent="0.25">
      <c r="A570" s="13"/>
      <c r="B570" s="14" t="s">
        <v>13</v>
      </c>
      <c r="C570" s="14" t="s">
        <v>14</v>
      </c>
      <c r="D570" s="14" t="s">
        <v>15</v>
      </c>
      <c r="E570" s="14" t="s">
        <v>16</v>
      </c>
      <c r="F570" s="15" t="s">
        <v>17</v>
      </c>
      <c r="G570" s="13"/>
    </row>
    <row r="571" spans="1:8" s="30" customFormat="1" x14ac:dyDescent="0.25">
      <c r="A571" s="16" t="s">
        <v>497</v>
      </c>
      <c r="B571" s="17">
        <v>1813</v>
      </c>
      <c r="C571" s="17">
        <v>0</v>
      </c>
      <c r="D571" s="17">
        <v>0</v>
      </c>
      <c r="E571" s="17">
        <v>1813</v>
      </c>
      <c r="F571" s="18" t="s">
        <v>55</v>
      </c>
      <c r="G571" s="19"/>
    </row>
    <row r="572" spans="1:8" s="30" customFormat="1" x14ac:dyDescent="0.25">
      <c r="A572" s="16" t="s">
        <v>498</v>
      </c>
      <c r="B572" s="17">
        <v>2101.2463600000001</v>
      </c>
      <c r="C572" s="17">
        <v>101.24636</v>
      </c>
      <c r="D572" s="17">
        <v>100</v>
      </c>
      <c r="E572" s="17">
        <v>1900</v>
      </c>
      <c r="F572" s="18" t="s">
        <v>100</v>
      </c>
      <c r="G572" s="19"/>
    </row>
    <row r="573" spans="1:8" s="30" customFormat="1" ht="24" x14ac:dyDescent="0.25">
      <c r="A573" s="16" t="s">
        <v>499</v>
      </c>
      <c r="B573" s="17">
        <v>12410</v>
      </c>
      <c r="C573" s="17">
        <v>10</v>
      </c>
      <c r="D573" s="17">
        <v>100</v>
      </c>
      <c r="E573" s="17">
        <v>12300</v>
      </c>
      <c r="F573" s="18" t="s">
        <v>52</v>
      </c>
      <c r="G573" s="19"/>
    </row>
    <row r="574" spans="1:8" s="30" customFormat="1" ht="24" x14ac:dyDescent="0.25">
      <c r="A574" s="16" t="s">
        <v>500</v>
      </c>
      <c r="B574" s="17">
        <v>1500</v>
      </c>
      <c r="C574" s="17">
        <v>0</v>
      </c>
      <c r="D574" s="17">
        <v>150</v>
      </c>
      <c r="E574" s="17">
        <v>1350</v>
      </c>
      <c r="F574" s="18" t="s">
        <v>501</v>
      </c>
      <c r="G574" s="19"/>
    </row>
    <row r="575" spans="1:8" s="30" customFormat="1" ht="24" x14ac:dyDescent="0.25">
      <c r="A575" s="16" t="s">
        <v>502</v>
      </c>
      <c r="B575" s="17">
        <v>1950</v>
      </c>
      <c r="C575" s="17">
        <v>0</v>
      </c>
      <c r="D575" s="17">
        <v>350</v>
      </c>
      <c r="E575" s="17">
        <v>1600</v>
      </c>
      <c r="F575" s="18" t="s">
        <v>78</v>
      </c>
      <c r="G575" s="19"/>
    </row>
    <row r="576" spans="1:8" s="30" customFormat="1" x14ac:dyDescent="0.25">
      <c r="A576" s="16" t="s">
        <v>503</v>
      </c>
      <c r="B576" s="17">
        <v>1065</v>
      </c>
      <c r="C576" s="17">
        <v>125</v>
      </c>
      <c r="D576" s="17">
        <v>940</v>
      </c>
      <c r="E576" s="17">
        <v>0</v>
      </c>
      <c r="F576" s="18" t="s">
        <v>43</v>
      </c>
      <c r="G576" s="19"/>
    </row>
    <row r="577" spans="1:8" s="30" customFormat="1" x14ac:dyDescent="0.25">
      <c r="A577" s="16" t="s">
        <v>504</v>
      </c>
      <c r="B577" s="17">
        <v>2350</v>
      </c>
      <c r="C577" s="17">
        <v>250</v>
      </c>
      <c r="D577" s="17">
        <v>2100</v>
      </c>
      <c r="E577" s="17">
        <v>0</v>
      </c>
      <c r="F577" s="18" t="s">
        <v>43</v>
      </c>
      <c r="G577" s="19"/>
    </row>
    <row r="578" spans="1:8" s="30" customFormat="1" x14ac:dyDescent="0.25">
      <c r="A578" s="16" t="s">
        <v>505</v>
      </c>
      <c r="B578" s="17">
        <v>1050</v>
      </c>
      <c r="C578" s="17">
        <v>50</v>
      </c>
      <c r="D578" s="17">
        <v>50</v>
      </c>
      <c r="E578" s="17">
        <v>950</v>
      </c>
      <c r="F578" s="18" t="s">
        <v>100</v>
      </c>
      <c r="G578" s="19"/>
    </row>
    <row r="579" spans="1:8" s="30" customFormat="1" ht="24" x14ac:dyDescent="0.25">
      <c r="A579" s="16" t="s">
        <v>506</v>
      </c>
      <c r="B579" s="17">
        <v>1920</v>
      </c>
      <c r="C579" s="17">
        <v>0</v>
      </c>
      <c r="D579" s="17">
        <v>0</v>
      </c>
      <c r="E579" s="17">
        <v>1920</v>
      </c>
      <c r="F579" s="18" t="s">
        <v>55</v>
      </c>
      <c r="G579" s="19"/>
    </row>
    <row r="580" spans="1:8" s="30" customFormat="1" x14ac:dyDescent="0.25">
      <c r="A580" s="16" t="s">
        <v>507</v>
      </c>
      <c r="B580" s="17">
        <v>1000</v>
      </c>
      <c r="C580" s="17">
        <v>0</v>
      </c>
      <c r="D580" s="17">
        <v>150</v>
      </c>
      <c r="E580" s="17">
        <v>850</v>
      </c>
      <c r="F580" s="18" t="s">
        <v>55</v>
      </c>
      <c r="G580" s="19"/>
    </row>
    <row r="581" spans="1:8" s="30" customFormat="1" ht="24" x14ac:dyDescent="0.25">
      <c r="A581" s="16" t="s">
        <v>508</v>
      </c>
      <c r="B581" s="17">
        <v>2196</v>
      </c>
      <c r="C581" s="17">
        <v>160</v>
      </c>
      <c r="D581" s="17">
        <v>2036</v>
      </c>
      <c r="E581" s="17">
        <v>0</v>
      </c>
      <c r="F581" s="18" t="s">
        <v>43</v>
      </c>
      <c r="G581" s="19"/>
    </row>
    <row r="582" spans="1:8" s="30" customFormat="1" x14ac:dyDescent="0.25">
      <c r="A582" s="16" t="s">
        <v>54</v>
      </c>
      <c r="B582" s="17">
        <v>6738.9583300000004</v>
      </c>
      <c r="C582" s="17">
        <v>651.50833</v>
      </c>
      <c r="D582" s="17">
        <v>2714.45</v>
      </c>
      <c r="E582" s="17">
        <v>3373</v>
      </c>
      <c r="F582" s="18" t="s">
        <v>19</v>
      </c>
      <c r="G582" s="19"/>
    </row>
    <row r="583" spans="1:8" s="30" customFormat="1" x14ac:dyDescent="0.25">
      <c r="A583" s="20" t="s">
        <v>28</v>
      </c>
      <c r="B583" s="34">
        <f>SUM(B571:B582)</f>
        <v>36094.204689999999</v>
      </c>
      <c r="C583" s="34">
        <f>SUM(C571:C582)</f>
        <v>1347.75469</v>
      </c>
      <c r="D583" s="34">
        <f>SUM(D571:D582)</f>
        <v>8690.4500000000007</v>
      </c>
      <c r="E583" s="34">
        <f>SUM(E571:E582)</f>
        <v>26056</v>
      </c>
      <c r="F583" s="22"/>
      <c r="G583" s="22"/>
    </row>
    <row r="584" spans="1:8" s="30" customFormat="1" x14ac:dyDescent="0.25">
      <c r="A584" s="23" t="s">
        <v>509</v>
      </c>
      <c r="B584" s="23"/>
      <c r="C584" s="23"/>
      <c r="D584" s="23"/>
      <c r="E584" s="23"/>
      <c r="F584" s="23"/>
      <c r="G584" s="12"/>
    </row>
    <row r="585" spans="1:8" s="30" customFormat="1" x14ac:dyDescent="0.25">
      <c r="A585" s="24" t="s">
        <v>30</v>
      </c>
      <c r="B585" s="24"/>
      <c r="C585" s="24"/>
      <c r="D585" s="24"/>
      <c r="E585" s="24"/>
      <c r="F585" s="24"/>
      <c r="G585" s="24"/>
      <c r="H585" s="24"/>
    </row>
    <row r="586" spans="1:8" s="30" customFormat="1" x14ac:dyDescent="0.25">
      <c r="A586" s="10" t="s">
        <v>31</v>
      </c>
      <c r="B586" s="10"/>
      <c r="C586" s="10"/>
      <c r="D586" s="10"/>
      <c r="E586" s="10"/>
      <c r="F586" s="10"/>
      <c r="G586" s="10"/>
      <c r="H586" s="10"/>
    </row>
    <row r="587" spans="1:8" s="30" customFormat="1" x14ac:dyDescent="0.25">
      <c r="A587" s="11" t="s">
        <v>12</v>
      </c>
      <c r="B587" s="11"/>
      <c r="C587" s="11"/>
      <c r="D587" s="11"/>
      <c r="E587" s="11"/>
      <c r="F587" s="11"/>
      <c r="G587" s="12"/>
    </row>
    <row r="588" spans="1:8" s="30" customFormat="1" ht="36" x14ac:dyDescent="0.25">
      <c r="A588" s="13"/>
      <c r="B588" s="14" t="s">
        <v>13</v>
      </c>
      <c r="C588" s="14" t="s">
        <v>14</v>
      </c>
      <c r="D588" s="14" t="s">
        <v>15</v>
      </c>
      <c r="E588" s="14" t="s">
        <v>16</v>
      </c>
      <c r="F588" s="15" t="s">
        <v>17</v>
      </c>
      <c r="G588" s="13"/>
    </row>
    <row r="589" spans="1:8" s="30" customFormat="1" x14ac:dyDescent="0.25">
      <c r="A589" s="16" t="s">
        <v>510</v>
      </c>
      <c r="B589" s="17">
        <v>10121.884889999999</v>
      </c>
      <c r="C589" s="17">
        <v>371.88488999999998</v>
      </c>
      <c r="D589" s="17">
        <v>450</v>
      </c>
      <c r="E589" s="17">
        <v>9300</v>
      </c>
      <c r="F589" s="18" t="s">
        <v>100</v>
      </c>
      <c r="G589" s="19"/>
    </row>
    <row r="590" spans="1:8" s="30" customFormat="1" x14ac:dyDescent="0.25">
      <c r="A590" s="31" t="s">
        <v>511</v>
      </c>
      <c r="B590" s="21">
        <v>10772.21284</v>
      </c>
      <c r="C590" s="21">
        <v>772.21284000000003</v>
      </c>
      <c r="D590" s="21">
        <v>500</v>
      </c>
      <c r="E590" s="21">
        <v>9500</v>
      </c>
      <c r="F590" s="32" t="s">
        <v>100</v>
      </c>
      <c r="G590" s="36" t="s">
        <v>512</v>
      </c>
    </row>
    <row r="591" spans="1:8" s="30" customFormat="1" x14ac:dyDescent="0.25">
      <c r="A591" s="31" t="s">
        <v>513</v>
      </c>
      <c r="B591" s="21">
        <v>10638</v>
      </c>
      <c r="C591" s="21">
        <v>540</v>
      </c>
      <c r="D591" s="21">
        <v>598</v>
      </c>
      <c r="E591" s="21">
        <v>9500</v>
      </c>
      <c r="F591" s="32" t="s">
        <v>100</v>
      </c>
      <c r="G591" s="33"/>
    </row>
    <row r="592" spans="1:8" s="30" customFormat="1" ht="24" x14ac:dyDescent="0.25">
      <c r="A592" s="31" t="s">
        <v>514</v>
      </c>
      <c r="B592" s="21">
        <v>30858.01037</v>
      </c>
      <c r="C592" s="21">
        <v>1358.01037</v>
      </c>
      <c r="D592" s="21">
        <v>1400</v>
      </c>
      <c r="E592" s="21">
        <v>28100</v>
      </c>
      <c r="F592" s="32" t="s">
        <v>100</v>
      </c>
      <c r="G592" s="36" t="s">
        <v>515</v>
      </c>
    </row>
    <row r="593" spans="1:7" s="30" customFormat="1" ht="24" x14ac:dyDescent="0.25">
      <c r="A593" s="31" t="s">
        <v>516</v>
      </c>
      <c r="B593" s="21">
        <v>2256.7553600000001</v>
      </c>
      <c r="C593" s="21">
        <v>1226.7553600000001</v>
      </c>
      <c r="D593" s="21">
        <v>1030</v>
      </c>
      <c r="E593" s="21">
        <v>0</v>
      </c>
      <c r="F593" s="32" t="s">
        <v>100</v>
      </c>
      <c r="G593" s="36" t="s">
        <v>517</v>
      </c>
    </row>
    <row r="594" spans="1:7" s="30" customFormat="1" ht="36" x14ac:dyDescent="0.25">
      <c r="A594" s="31" t="s">
        <v>518</v>
      </c>
      <c r="B594" s="21">
        <v>15800</v>
      </c>
      <c r="C594" s="21">
        <v>790</v>
      </c>
      <c r="D594" s="21">
        <v>790</v>
      </c>
      <c r="E594" s="21">
        <v>14220</v>
      </c>
      <c r="F594" s="32" t="s">
        <v>100</v>
      </c>
      <c r="G594" s="36" t="s">
        <v>519</v>
      </c>
    </row>
    <row r="595" spans="1:7" s="30" customFormat="1" ht="24" x14ac:dyDescent="0.25">
      <c r="A595" s="31" t="s">
        <v>520</v>
      </c>
      <c r="B595" s="21">
        <v>2948.78224</v>
      </c>
      <c r="C595" s="21">
        <v>248.78224</v>
      </c>
      <c r="D595" s="21">
        <v>1500</v>
      </c>
      <c r="E595" s="21">
        <v>1200</v>
      </c>
      <c r="F595" s="32" t="s">
        <v>100</v>
      </c>
      <c r="G595" s="33"/>
    </row>
    <row r="596" spans="1:7" s="30" customFormat="1" x14ac:dyDescent="0.25">
      <c r="A596" s="31" t="s">
        <v>521</v>
      </c>
      <c r="B596" s="21">
        <v>4265</v>
      </c>
      <c r="C596" s="21">
        <v>0</v>
      </c>
      <c r="D596" s="21">
        <v>0</v>
      </c>
      <c r="E596" s="21">
        <v>4265</v>
      </c>
      <c r="F596" s="32" t="s">
        <v>100</v>
      </c>
      <c r="G596" s="33"/>
    </row>
    <row r="597" spans="1:7" s="30" customFormat="1" x14ac:dyDescent="0.25">
      <c r="A597" s="31" t="s">
        <v>522</v>
      </c>
      <c r="B597" s="21">
        <v>1715</v>
      </c>
      <c r="C597" s="21">
        <v>0</v>
      </c>
      <c r="D597" s="21">
        <v>0</v>
      </c>
      <c r="E597" s="21">
        <v>1715</v>
      </c>
      <c r="F597" s="32" t="s">
        <v>100</v>
      </c>
      <c r="G597" s="33"/>
    </row>
    <row r="598" spans="1:7" s="30" customFormat="1" x14ac:dyDescent="0.25">
      <c r="A598" s="31" t="s">
        <v>523</v>
      </c>
      <c r="B598" s="21">
        <v>1190</v>
      </c>
      <c r="C598" s="21">
        <v>0</v>
      </c>
      <c r="D598" s="21">
        <v>0</v>
      </c>
      <c r="E598" s="21">
        <v>1190</v>
      </c>
      <c r="F598" s="32" t="s">
        <v>100</v>
      </c>
      <c r="G598" s="33"/>
    </row>
    <row r="599" spans="1:7" s="30" customFormat="1" x14ac:dyDescent="0.25">
      <c r="A599" s="31" t="s">
        <v>524</v>
      </c>
      <c r="B599" s="21">
        <v>1567.49766</v>
      </c>
      <c r="C599" s="21">
        <v>100.49766</v>
      </c>
      <c r="D599" s="21">
        <v>137</v>
      </c>
      <c r="E599" s="21">
        <v>1330</v>
      </c>
      <c r="F599" s="32" t="s">
        <v>100</v>
      </c>
      <c r="G599" s="33"/>
    </row>
    <row r="600" spans="1:7" s="30" customFormat="1" x14ac:dyDescent="0.25">
      <c r="A600" s="31" t="s">
        <v>525</v>
      </c>
      <c r="B600" s="21">
        <v>1989.6743799999999</v>
      </c>
      <c r="C600" s="21">
        <v>176.67438000000001</v>
      </c>
      <c r="D600" s="21">
        <v>0</v>
      </c>
      <c r="E600" s="21">
        <v>1813</v>
      </c>
      <c r="F600" s="32" t="s">
        <v>100</v>
      </c>
      <c r="G600" s="36" t="s">
        <v>455</v>
      </c>
    </row>
    <row r="601" spans="1:7" s="30" customFormat="1" ht="24" x14ac:dyDescent="0.25">
      <c r="A601" s="31" t="s">
        <v>526</v>
      </c>
      <c r="B601" s="21">
        <v>1436.9713400000001</v>
      </c>
      <c r="C601" s="21">
        <v>266.97134</v>
      </c>
      <c r="D601" s="21">
        <v>440</v>
      </c>
      <c r="E601" s="21">
        <v>730</v>
      </c>
      <c r="F601" s="32" t="s">
        <v>100</v>
      </c>
      <c r="G601" s="36" t="s">
        <v>527</v>
      </c>
    </row>
    <row r="602" spans="1:7" s="30" customFormat="1" x14ac:dyDescent="0.25">
      <c r="A602" s="31" t="s">
        <v>528</v>
      </c>
      <c r="B602" s="21">
        <v>5512.5068899999997</v>
      </c>
      <c r="C602" s="21">
        <v>440.50689</v>
      </c>
      <c r="D602" s="21">
        <v>0</v>
      </c>
      <c r="E602" s="21">
        <v>5072</v>
      </c>
      <c r="F602" s="32" t="s">
        <v>100</v>
      </c>
      <c r="G602" s="33"/>
    </row>
    <row r="603" spans="1:7" s="30" customFormat="1" ht="24" x14ac:dyDescent="0.25">
      <c r="A603" s="31" t="s">
        <v>529</v>
      </c>
      <c r="B603" s="21">
        <v>1157</v>
      </c>
      <c r="C603" s="21">
        <v>0</v>
      </c>
      <c r="D603" s="21">
        <v>0</v>
      </c>
      <c r="E603" s="21">
        <v>1157</v>
      </c>
      <c r="F603" s="32" t="s">
        <v>100</v>
      </c>
      <c r="G603" s="36" t="s">
        <v>530</v>
      </c>
    </row>
    <row r="604" spans="1:7" s="30" customFormat="1" ht="24" x14ac:dyDescent="0.25">
      <c r="A604" s="31" t="s">
        <v>531</v>
      </c>
      <c r="B604" s="21">
        <v>4657.6810800000003</v>
      </c>
      <c r="C604" s="21">
        <v>3302.6810799999998</v>
      </c>
      <c r="D604" s="21">
        <v>1355</v>
      </c>
      <c r="E604" s="21">
        <v>0</v>
      </c>
      <c r="F604" s="32" t="s">
        <v>100</v>
      </c>
      <c r="G604" s="36" t="s">
        <v>532</v>
      </c>
    </row>
    <row r="605" spans="1:7" s="30" customFormat="1" ht="36" x14ac:dyDescent="0.25">
      <c r="A605" s="31" t="s">
        <v>533</v>
      </c>
      <c r="B605" s="21">
        <v>1750</v>
      </c>
      <c r="C605" s="21">
        <v>30</v>
      </c>
      <c r="D605" s="21">
        <v>0</v>
      </c>
      <c r="E605" s="21">
        <v>1720</v>
      </c>
      <c r="F605" s="32" t="s">
        <v>100</v>
      </c>
      <c r="G605" s="36" t="s">
        <v>534</v>
      </c>
    </row>
    <row r="606" spans="1:7" s="30" customFormat="1" ht="24" x14ac:dyDescent="0.25">
      <c r="A606" s="31" t="s">
        <v>535</v>
      </c>
      <c r="B606" s="21">
        <v>93000</v>
      </c>
      <c r="C606" s="21">
        <v>4650</v>
      </c>
      <c r="D606" s="21">
        <v>4650</v>
      </c>
      <c r="E606" s="21">
        <v>83700</v>
      </c>
      <c r="F606" s="32" t="s">
        <v>100</v>
      </c>
      <c r="G606" s="36" t="s">
        <v>536</v>
      </c>
    </row>
    <row r="607" spans="1:7" s="30" customFormat="1" ht="24" x14ac:dyDescent="0.25">
      <c r="A607" s="31" t="s">
        <v>537</v>
      </c>
      <c r="B607" s="21">
        <v>83000</v>
      </c>
      <c r="C607" s="21">
        <v>4150</v>
      </c>
      <c r="D607" s="21">
        <v>4150</v>
      </c>
      <c r="E607" s="21">
        <v>74700</v>
      </c>
      <c r="F607" s="32" t="s">
        <v>100</v>
      </c>
      <c r="G607" s="36" t="s">
        <v>538</v>
      </c>
    </row>
    <row r="608" spans="1:7" s="30" customFormat="1" x14ac:dyDescent="0.25">
      <c r="A608" s="31" t="s">
        <v>539</v>
      </c>
      <c r="B608" s="21">
        <v>1975</v>
      </c>
      <c r="C608" s="21">
        <v>0</v>
      </c>
      <c r="D608" s="21">
        <v>0</v>
      </c>
      <c r="E608" s="21">
        <v>1975</v>
      </c>
      <c r="F608" s="32" t="s">
        <v>100</v>
      </c>
      <c r="G608" s="33"/>
    </row>
    <row r="609" spans="1:7" s="30" customFormat="1" x14ac:dyDescent="0.25">
      <c r="A609" s="31" t="s">
        <v>540</v>
      </c>
      <c r="B609" s="21">
        <v>1795</v>
      </c>
      <c r="C609" s="21">
        <v>0</v>
      </c>
      <c r="D609" s="21">
        <v>0</v>
      </c>
      <c r="E609" s="21">
        <v>1795</v>
      </c>
      <c r="F609" s="32" t="s">
        <v>100</v>
      </c>
      <c r="G609" s="36" t="s">
        <v>541</v>
      </c>
    </row>
    <row r="610" spans="1:7" s="30" customFormat="1" x14ac:dyDescent="0.25">
      <c r="A610" s="31" t="s">
        <v>542</v>
      </c>
      <c r="B610" s="21">
        <v>1730</v>
      </c>
      <c r="C610" s="21">
        <v>0</v>
      </c>
      <c r="D610" s="21">
        <v>0</v>
      </c>
      <c r="E610" s="21">
        <v>1730</v>
      </c>
      <c r="F610" s="32" t="s">
        <v>100</v>
      </c>
      <c r="G610" s="36" t="s">
        <v>541</v>
      </c>
    </row>
    <row r="611" spans="1:7" s="30" customFormat="1" x14ac:dyDescent="0.25">
      <c r="A611" s="31" t="s">
        <v>543</v>
      </c>
      <c r="B611" s="21">
        <v>2859.2877600000002</v>
      </c>
      <c r="C611" s="21">
        <v>159.28775999999999</v>
      </c>
      <c r="D611" s="21">
        <v>200</v>
      </c>
      <c r="E611" s="21">
        <v>2500</v>
      </c>
      <c r="F611" s="32" t="s">
        <v>100</v>
      </c>
      <c r="G611" s="36" t="s">
        <v>544</v>
      </c>
    </row>
    <row r="612" spans="1:7" s="30" customFormat="1" x14ac:dyDescent="0.25">
      <c r="A612" s="31" t="s">
        <v>545</v>
      </c>
      <c r="B612" s="21">
        <v>5507.9220500000001</v>
      </c>
      <c r="C612" s="21">
        <v>507.92205000000001</v>
      </c>
      <c r="D612" s="21">
        <v>250</v>
      </c>
      <c r="E612" s="21">
        <v>4750</v>
      </c>
      <c r="F612" s="32" t="s">
        <v>100</v>
      </c>
      <c r="G612" s="33"/>
    </row>
    <row r="613" spans="1:7" s="30" customFormat="1" ht="24" x14ac:dyDescent="0.25">
      <c r="A613" s="31" t="s">
        <v>546</v>
      </c>
      <c r="B613" s="21">
        <v>4849.9958399999996</v>
      </c>
      <c r="C613" s="21">
        <v>249.99583999999999</v>
      </c>
      <c r="D613" s="21">
        <v>500</v>
      </c>
      <c r="E613" s="21">
        <v>4100</v>
      </c>
      <c r="F613" s="32" t="s">
        <v>100</v>
      </c>
      <c r="G613" s="36" t="s">
        <v>547</v>
      </c>
    </row>
    <row r="614" spans="1:7" s="30" customFormat="1" x14ac:dyDescent="0.25">
      <c r="A614" s="31" t="s">
        <v>548</v>
      </c>
      <c r="B614" s="21">
        <v>1329.0232100000001</v>
      </c>
      <c r="C614" s="21">
        <v>329.02321000000001</v>
      </c>
      <c r="D614" s="21">
        <v>50</v>
      </c>
      <c r="E614" s="21">
        <v>950</v>
      </c>
      <c r="F614" s="32" t="s">
        <v>100</v>
      </c>
      <c r="G614" s="36" t="s">
        <v>549</v>
      </c>
    </row>
    <row r="615" spans="1:7" s="30" customFormat="1" x14ac:dyDescent="0.25">
      <c r="A615" s="31" t="s">
        <v>550</v>
      </c>
      <c r="B615" s="21">
        <v>1266.8769600000001</v>
      </c>
      <c r="C615" s="21">
        <v>166.87696</v>
      </c>
      <c r="D615" s="21">
        <v>0</v>
      </c>
      <c r="E615" s="21">
        <v>1100</v>
      </c>
      <c r="F615" s="32" t="s">
        <v>100</v>
      </c>
      <c r="G615" s="33"/>
    </row>
    <row r="616" spans="1:7" s="30" customFormat="1" x14ac:dyDescent="0.25">
      <c r="A616" s="31" t="s">
        <v>551</v>
      </c>
      <c r="B616" s="21">
        <v>5491.1728700000003</v>
      </c>
      <c r="C616" s="21">
        <v>4914.1728700000003</v>
      </c>
      <c r="D616" s="21">
        <v>577</v>
      </c>
      <c r="E616" s="21">
        <v>0</v>
      </c>
      <c r="F616" s="32" t="s">
        <v>100</v>
      </c>
      <c r="G616" s="36" t="s">
        <v>552</v>
      </c>
    </row>
    <row r="617" spans="1:7" s="30" customFormat="1" x14ac:dyDescent="0.25">
      <c r="A617" s="31" t="s">
        <v>553</v>
      </c>
      <c r="B617" s="21">
        <v>16320</v>
      </c>
      <c r="C617" s="21">
        <v>0</v>
      </c>
      <c r="D617" s="21">
        <v>0</v>
      </c>
      <c r="E617" s="21">
        <v>16320</v>
      </c>
      <c r="F617" s="32" t="s">
        <v>100</v>
      </c>
      <c r="G617" s="33"/>
    </row>
    <row r="618" spans="1:7" s="30" customFormat="1" x14ac:dyDescent="0.25">
      <c r="A618" s="31" t="s">
        <v>554</v>
      </c>
      <c r="B618" s="21">
        <v>2194.1465699999999</v>
      </c>
      <c r="C618" s="21">
        <v>427.68657000000002</v>
      </c>
      <c r="D618" s="21">
        <v>260</v>
      </c>
      <c r="E618" s="21">
        <v>1506.46</v>
      </c>
      <c r="F618" s="32" t="s">
        <v>100</v>
      </c>
      <c r="G618" s="36" t="s">
        <v>555</v>
      </c>
    </row>
    <row r="619" spans="1:7" s="30" customFormat="1" ht="24" x14ac:dyDescent="0.25">
      <c r="A619" s="31" t="s">
        <v>556</v>
      </c>
      <c r="B619" s="21">
        <v>1015</v>
      </c>
      <c r="C619" s="21">
        <v>0</v>
      </c>
      <c r="D619" s="21">
        <v>0</v>
      </c>
      <c r="E619" s="21">
        <v>1015</v>
      </c>
      <c r="F619" s="32" t="s">
        <v>100</v>
      </c>
      <c r="G619" s="36" t="s">
        <v>557</v>
      </c>
    </row>
    <row r="620" spans="1:7" s="30" customFormat="1" x14ac:dyDescent="0.25">
      <c r="A620" s="31" t="s">
        <v>558</v>
      </c>
      <c r="B620" s="21">
        <v>3517.9933700000001</v>
      </c>
      <c r="C620" s="21">
        <v>765.99337000000003</v>
      </c>
      <c r="D620" s="21">
        <v>200</v>
      </c>
      <c r="E620" s="21">
        <v>2552</v>
      </c>
      <c r="F620" s="32" t="s">
        <v>100</v>
      </c>
      <c r="G620" s="36" t="s">
        <v>559</v>
      </c>
    </row>
    <row r="621" spans="1:7" s="30" customFormat="1" ht="24" x14ac:dyDescent="0.25">
      <c r="A621" s="31" t="s">
        <v>560</v>
      </c>
      <c r="B621" s="21">
        <v>5999.4351100000003</v>
      </c>
      <c r="C621" s="21">
        <v>909.43511000000001</v>
      </c>
      <c r="D621" s="21">
        <v>750</v>
      </c>
      <c r="E621" s="21">
        <v>4340</v>
      </c>
      <c r="F621" s="32" t="s">
        <v>100</v>
      </c>
      <c r="G621" s="36" t="s">
        <v>559</v>
      </c>
    </row>
    <row r="622" spans="1:7" s="30" customFormat="1" x14ac:dyDescent="0.25">
      <c r="A622" s="31" t="s">
        <v>561</v>
      </c>
      <c r="B622" s="21">
        <v>16512.24079</v>
      </c>
      <c r="C622" s="21">
        <v>902.24078999999995</v>
      </c>
      <c r="D622" s="21">
        <v>965</v>
      </c>
      <c r="E622" s="21">
        <v>14645</v>
      </c>
      <c r="F622" s="32" t="s">
        <v>100</v>
      </c>
      <c r="G622" s="33"/>
    </row>
    <row r="623" spans="1:7" s="30" customFormat="1" x14ac:dyDescent="0.25">
      <c r="A623" s="31" t="s">
        <v>562</v>
      </c>
      <c r="B623" s="21">
        <v>25827.302589999999</v>
      </c>
      <c r="C623" s="21">
        <v>607.30259000000001</v>
      </c>
      <c r="D623" s="21">
        <v>1000</v>
      </c>
      <c r="E623" s="21">
        <v>24220</v>
      </c>
      <c r="F623" s="32" t="s">
        <v>100</v>
      </c>
      <c r="G623" s="33"/>
    </row>
    <row r="624" spans="1:7" s="30" customFormat="1" ht="24" x14ac:dyDescent="0.25">
      <c r="A624" s="31" t="s">
        <v>563</v>
      </c>
      <c r="B624" s="21">
        <v>2810.0032500000002</v>
      </c>
      <c r="C624" s="21">
        <v>170.00325000000001</v>
      </c>
      <c r="D624" s="21">
        <v>180</v>
      </c>
      <c r="E624" s="21">
        <v>2460</v>
      </c>
      <c r="F624" s="32" t="s">
        <v>100</v>
      </c>
      <c r="G624" s="33"/>
    </row>
    <row r="625" spans="1:7" s="30" customFormat="1" ht="24" x14ac:dyDescent="0.25">
      <c r="A625" s="31" t="s">
        <v>564</v>
      </c>
      <c r="B625" s="21">
        <v>3219.39444</v>
      </c>
      <c r="C625" s="21">
        <v>416.39443999999997</v>
      </c>
      <c r="D625" s="21">
        <v>800</v>
      </c>
      <c r="E625" s="21">
        <v>2003</v>
      </c>
      <c r="F625" s="32" t="s">
        <v>100</v>
      </c>
      <c r="G625" s="36" t="s">
        <v>565</v>
      </c>
    </row>
    <row r="626" spans="1:7" s="30" customFormat="1" x14ac:dyDescent="0.25">
      <c r="A626" s="31" t="s">
        <v>566</v>
      </c>
      <c r="B626" s="21">
        <v>1615</v>
      </c>
      <c r="C626" s="21">
        <v>0</v>
      </c>
      <c r="D626" s="21">
        <v>0</v>
      </c>
      <c r="E626" s="21">
        <v>1615</v>
      </c>
      <c r="F626" s="32" t="s">
        <v>100</v>
      </c>
      <c r="G626" s="33"/>
    </row>
    <row r="627" spans="1:7" s="30" customFormat="1" ht="24" x14ac:dyDescent="0.25">
      <c r="A627" s="31" t="s">
        <v>567</v>
      </c>
      <c r="B627" s="21">
        <v>2060</v>
      </c>
      <c r="C627" s="21">
        <v>0</v>
      </c>
      <c r="D627" s="21">
        <v>0</v>
      </c>
      <c r="E627" s="21">
        <v>2060</v>
      </c>
      <c r="F627" s="32" t="s">
        <v>100</v>
      </c>
      <c r="G627" s="36"/>
    </row>
    <row r="628" spans="1:7" s="30" customFormat="1" ht="24" x14ac:dyDescent="0.25">
      <c r="A628" s="31" t="s">
        <v>568</v>
      </c>
      <c r="B628" s="21">
        <v>9980</v>
      </c>
      <c r="C628" s="21">
        <v>0</v>
      </c>
      <c r="D628" s="21">
        <v>0</v>
      </c>
      <c r="E628" s="21">
        <v>9980</v>
      </c>
      <c r="F628" s="32" t="s">
        <v>100</v>
      </c>
      <c r="G628" s="33"/>
    </row>
    <row r="629" spans="1:7" s="30" customFormat="1" x14ac:dyDescent="0.25">
      <c r="A629" s="31" t="s">
        <v>569</v>
      </c>
      <c r="B629" s="21">
        <v>8342.2249300000003</v>
      </c>
      <c r="C629" s="21">
        <v>342.22492999999997</v>
      </c>
      <c r="D629" s="21">
        <v>400</v>
      </c>
      <c r="E629" s="21">
        <v>7600</v>
      </c>
      <c r="F629" s="32" t="s">
        <v>100</v>
      </c>
      <c r="G629" s="33"/>
    </row>
    <row r="630" spans="1:7" s="30" customFormat="1" ht="36" x14ac:dyDescent="0.25">
      <c r="A630" s="31" t="s">
        <v>570</v>
      </c>
      <c r="B630" s="21">
        <v>2248.2496900000001</v>
      </c>
      <c r="C630" s="21">
        <v>37.249690000000001</v>
      </c>
      <c r="D630" s="21">
        <v>211</v>
      </c>
      <c r="E630" s="21">
        <v>2000</v>
      </c>
      <c r="F630" s="32" t="s">
        <v>100</v>
      </c>
      <c r="G630" s="36" t="s">
        <v>571</v>
      </c>
    </row>
    <row r="631" spans="1:7" s="30" customFormat="1" x14ac:dyDescent="0.25">
      <c r="A631" s="31" t="s">
        <v>572</v>
      </c>
      <c r="B631" s="21">
        <v>5540</v>
      </c>
      <c r="C631" s="21">
        <v>0</v>
      </c>
      <c r="D631" s="21">
        <v>0</v>
      </c>
      <c r="E631" s="21">
        <v>5540</v>
      </c>
      <c r="F631" s="32" t="s">
        <v>100</v>
      </c>
      <c r="G631" s="36"/>
    </row>
    <row r="632" spans="1:7" s="30" customFormat="1" ht="24" x14ac:dyDescent="0.25">
      <c r="A632" s="31" t="s">
        <v>573</v>
      </c>
      <c r="B632" s="21">
        <v>2050</v>
      </c>
      <c r="C632" s="21">
        <v>0</v>
      </c>
      <c r="D632" s="21">
        <v>0</v>
      </c>
      <c r="E632" s="21">
        <v>2050</v>
      </c>
      <c r="F632" s="32" t="s">
        <v>100</v>
      </c>
      <c r="G632" s="33"/>
    </row>
    <row r="633" spans="1:7" s="30" customFormat="1" ht="24" x14ac:dyDescent="0.25">
      <c r="A633" s="31" t="s">
        <v>574</v>
      </c>
      <c r="B633" s="21">
        <v>9758.0882299999994</v>
      </c>
      <c r="C633" s="21">
        <v>9133.0882299999994</v>
      </c>
      <c r="D633" s="21">
        <v>625</v>
      </c>
      <c r="E633" s="21">
        <v>0</v>
      </c>
      <c r="F633" s="32" t="s">
        <v>100</v>
      </c>
      <c r="G633" s="36" t="s">
        <v>575</v>
      </c>
    </row>
    <row r="634" spans="1:7" s="30" customFormat="1" ht="24" x14ac:dyDescent="0.25">
      <c r="A634" s="31" t="s">
        <v>576</v>
      </c>
      <c r="B634" s="21">
        <v>1990</v>
      </c>
      <c r="C634" s="21">
        <v>0</v>
      </c>
      <c r="D634" s="21">
        <v>0</v>
      </c>
      <c r="E634" s="21">
        <v>1990</v>
      </c>
      <c r="F634" s="32" t="s">
        <v>100</v>
      </c>
      <c r="G634" s="36"/>
    </row>
    <row r="635" spans="1:7" s="30" customFormat="1" ht="24" x14ac:dyDescent="0.25">
      <c r="A635" s="31" t="s">
        <v>577</v>
      </c>
      <c r="B635" s="21">
        <v>1920</v>
      </c>
      <c r="C635" s="21">
        <v>0</v>
      </c>
      <c r="D635" s="21">
        <v>0</v>
      </c>
      <c r="E635" s="21">
        <v>1920</v>
      </c>
      <c r="F635" s="32" t="s">
        <v>100</v>
      </c>
      <c r="G635" s="36" t="s">
        <v>527</v>
      </c>
    </row>
    <row r="636" spans="1:7" s="30" customFormat="1" x14ac:dyDescent="0.25">
      <c r="A636" s="31" t="s">
        <v>578</v>
      </c>
      <c r="B636" s="21">
        <v>2085</v>
      </c>
      <c r="C636" s="21">
        <v>0</v>
      </c>
      <c r="D636" s="21">
        <v>0</v>
      </c>
      <c r="E636" s="21">
        <v>2085</v>
      </c>
      <c r="F636" s="32" t="s">
        <v>100</v>
      </c>
      <c r="G636" s="33"/>
    </row>
    <row r="637" spans="1:7" s="30" customFormat="1" x14ac:dyDescent="0.25">
      <c r="A637" s="31" t="s">
        <v>579</v>
      </c>
      <c r="B637" s="21">
        <v>1654</v>
      </c>
      <c r="C637" s="21">
        <v>0</v>
      </c>
      <c r="D637" s="21">
        <v>0</v>
      </c>
      <c r="E637" s="21">
        <v>1654</v>
      </c>
      <c r="F637" s="32" t="s">
        <v>100</v>
      </c>
      <c r="G637" s="36" t="s">
        <v>580</v>
      </c>
    </row>
    <row r="638" spans="1:7" s="30" customFormat="1" x14ac:dyDescent="0.25">
      <c r="A638" s="31" t="s">
        <v>581</v>
      </c>
      <c r="B638" s="21">
        <v>3457.23045</v>
      </c>
      <c r="C638" s="21">
        <v>2324.23045</v>
      </c>
      <c r="D638" s="21">
        <v>1133</v>
      </c>
      <c r="E638" s="21">
        <v>0</v>
      </c>
      <c r="F638" s="32" t="s">
        <v>100</v>
      </c>
      <c r="G638" s="33"/>
    </row>
    <row r="639" spans="1:7" s="30" customFormat="1" ht="24" x14ac:dyDescent="0.25">
      <c r="A639" s="31" t="s">
        <v>582</v>
      </c>
      <c r="B639" s="21">
        <v>1800.5970400000001</v>
      </c>
      <c r="C639" s="21">
        <v>1400.5970400000001</v>
      </c>
      <c r="D639" s="21">
        <v>400</v>
      </c>
      <c r="E639" s="21">
        <v>0</v>
      </c>
      <c r="F639" s="32" t="s">
        <v>100</v>
      </c>
      <c r="G639" s="36" t="s">
        <v>583</v>
      </c>
    </row>
    <row r="640" spans="1:7" s="30" customFormat="1" ht="24" x14ac:dyDescent="0.25">
      <c r="A640" s="31" t="s">
        <v>584</v>
      </c>
      <c r="B640" s="21">
        <v>1350</v>
      </c>
      <c r="C640" s="21">
        <v>0</v>
      </c>
      <c r="D640" s="21">
        <v>0</v>
      </c>
      <c r="E640" s="21">
        <v>1350</v>
      </c>
      <c r="F640" s="32" t="s">
        <v>100</v>
      </c>
      <c r="G640" s="33"/>
    </row>
    <row r="641" spans="1:8" s="30" customFormat="1" x14ac:dyDescent="0.25">
      <c r="A641" s="31" t="s">
        <v>585</v>
      </c>
      <c r="B641" s="21">
        <v>73600.085890000002</v>
      </c>
      <c r="C641" s="21">
        <v>2000.0858900000001</v>
      </c>
      <c r="D641" s="21">
        <v>2000</v>
      </c>
      <c r="E641" s="21">
        <v>69600</v>
      </c>
      <c r="F641" s="32" t="s">
        <v>100</v>
      </c>
      <c r="G641" s="33"/>
    </row>
    <row r="642" spans="1:8" s="30" customFormat="1" x14ac:dyDescent="0.25">
      <c r="A642" s="31" t="s">
        <v>249</v>
      </c>
      <c r="B642" s="21">
        <v>8024.9988999999996</v>
      </c>
      <c r="C642" s="21">
        <v>339.99889999999999</v>
      </c>
      <c r="D642" s="21">
        <v>200</v>
      </c>
      <c r="E642" s="21">
        <v>7485</v>
      </c>
      <c r="F642" s="32" t="s">
        <v>100</v>
      </c>
      <c r="G642" s="33"/>
    </row>
    <row r="643" spans="1:8" s="30" customFormat="1" x14ac:dyDescent="0.25">
      <c r="A643" s="31" t="s">
        <v>586</v>
      </c>
      <c r="B643" s="21">
        <v>1830.4282499999999</v>
      </c>
      <c r="C643" s="21">
        <v>100.42825000000001</v>
      </c>
      <c r="D643" s="21">
        <v>20</v>
      </c>
      <c r="E643" s="21">
        <v>1710</v>
      </c>
      <c r="F643" s="32" t="s">
        <v>100</v>
      </c>
      <c r="G643" s="33"/>
    </row>
    <row r="644" spans="1:8" s="30" customFormat="1" x14ac:dyDescent="0.25">
      <c r="A644" s="31" t="s">
        <v>587</v>
      </c>
      <c r="B644" s="21">
        <v>1365</v>
      </c>
      <c r="C644" s="21">
        <v>5</v>
      </c>
      <c r="D644" s="21">
        <v>20</v>
      </c>
      <c r="E644" s="21">
        <v>1340</v>
      </c>
      <c r="F644" s="32" t="s">
        <v>100</v>
      </c>
      <c r="G644" s="36"/>
    </row>
    <row r="645" spans="1:8" s="30" customFormat="1" ht="24" x14ac:dyDescent="0.25">
      <c r="A645" s="31" t="s">
        <v>588</v>
      </c>
      <c r="B645" s="21">
        <v>1755.1217300000001</v>
      </c>
      <c r="C645" s="21">
        <v>1055.1217300000001</v>
      </c>
      <c r="D645" s="21">
        <v>700</v>
      </c>
      <c r="E645" s="21">
        <v>0</v>
      </c>
      <c r="F645" s="32" t="s">
        <v>100</v>
      </c>
      <c r="G645" s="36" t="s">
        <v>589</v>
      </c>
    </row>
    <row r="646" spans="1:8" s="30" customFormat="1" x14ac:dyDescent="0.25">
      <c r="A646" s="31" t="s">
        <v>590</v>
      </c>
      <c r="B646" s="21">
        <v>3710</v>
      </c>
      <c r="C646" s="21">
        <v>0</v>
      </c>
      <c r="D646" s="21">
        <v>0</v>
      </c>
      <c r="E646" s="21">
        <v>3710</v>
      </c>
      <c r="F646" s="32" t="s">
        <v>100</v>
      </c>
      <c r="G646" s="33"/>
    </row>
    <row r="647" spans="1:8" s="30" customFormat="1" x14ac:dyDescent="0.25">
      <c r="A647" s="31" t="s">
        <v>591</v>
      </c>
      <c r="B647" s="21">
        <v>1357</v>
      </c>
      <c r="C647" s="21">
        <v>0</v>
      </c>
      <c r="D647" s="21">
        <v>0</v>
      </c>
      <c r="E647" s="21">
        <v>1357</v>
      </c>
      <c r="F647" s="32" t="s">
        <v>100</v>
      </c>
      <c r="G647" s="36" t="s">
        <v>592</v>
      </c>
    </row>
    <row r="648" spans="1:8" s="30" customFormat="1" x14ac:dyDescent="0.25">
      <c r="A648" s="31" t="s">
        <v>593</v>
      </c>
      <c r="B648" s="21">
        <v>12634.74322</v>
      </c>
      <c r="C648" s="21">
        <v>634.74321999999995</v>
      </c>
      <c r="D648" s="21">
        <v>600</v>
      </c>
      <c r="E648" s="21">
        <v>11400</v>
      </c>
      <c r="F648" s="32" t="s">
        <v>100</v>
      </c>
      <c r="G648" s="33"/>
    </row>
    <row r="649" spans="1:8" s="30" customFormat="1" x14ac:dyDescent="0.25">
      <c r="A649" s="31" t="s">
        <v>594</v>
      </c>
      <c r="B649" s="21">
        <v>13672</v>
      </c>
      <c r="C649" s="21">
        <v>204</v>
      </c>
      <c r="D649" s="21">
        <v>633</v>
      </c>
      <c r="E649" s="21">
        <v>12835</v>
      </c>
      <c r="F649" s="32" t="s">
        <v>100</v>
      </c>
      <c r="G649" s="36" t="s">
        <v>595</v>
      </c>
    </row>
    <row r="650" spans="1:8" s="30" customFormat="1" x14ac:dyDescent="0.25">
      <c r="A650" s="31" t="s">
        <v>596</v>
      </c>
      <c r="B650" s="21">
        <v>5550</v>
      </c>
      <c r="C650" s="21">
        <v>0</v>
      </c>
      <c r="D650" s="21">
        <v>0</v>
      </c>
      <c r="E650" s="21">
        <v>5550</v>
      </c>
      <c r="F650" s="32" t="s">
        <v>100</v>
      </c>
      <c r="G650" s="33"/>
    </row>
    <row r="651" spans="1:8" s="30" customFormat="1" x14ac:dyDescent="0.25">
      <c r="A651" s="31" t="s">
        <v>597</v>
      </c>
      <c r="B651" s="21">
        <v>11245.62628</v>
      </c>
      <c r="C651" s="21">
        <v>125.62627999999999</v>
      </c>
      <c r="D651" s="21">
        <v>150</v>
      </c>
      <c r="E651" s="21">
        <v>10970</v>
      </c>
      <c r="F651" s="32" t="s">
        <v>100</v>
      </c>
      <c r="G651" s="33"/>
    </row>
    <row r="652" spans="1:8" s="30" customFormat="1" ht="36" x14ac:dyDescent="0.25">
      <c r="A652" s="31" t="s">
        <v>598</v>
      </c>
      <c r="B652" s="21">
        <v>28758.79147</v>
      </c>
      <c r="C652" s="21">
        <v>3548.5214700000001</v>
      </c>
      <c r="D652" s="21">
        <v>1.9470000000000001</v>
      </c>
      <c r="E652" s="21">
        <v>25208.323</v>
      </c>
      <c r="F652" s="32" t="s">
        <v>100</v>
      </c>
      <c r="G652" s="36" t="s">
        <v>599</v>
      </c>
    </row>
    <row r="653" spans="1:8" s="30" customFormat="1" x14ac:dyDescent="0.25">
      <c r="A653" s="20" t="s">
        <v>34</v>
      </c>
      <c r="B653" s="21">
        <f>SUM(B589:B652)</f>
        <v>608210.95793999999</v>
      </c>
      <c r="C653" s="21">
        <f>SUM(C589:C652)</f>
        <v>50202.227939999997</v>
      </c>
      <c r="D653" s="21">
        <f>SUM(D589:D652)</f>
        <v>29825.947</v>
      </c>
      <c r="E653" s="21">
        <f>SUM(E589:E652)</f>
        <v>528182.78300000005</v>
      </c>
      <c r="F653" s="22"/>
      <c r="G653" s="22"/>
    </row>
    <row r="654" spans="1:8" s="30" customFormat="1" x14ac:dyDescent="0.25">
      <c r="A654" s="20" t="s">
        <v>600</v>
      </c>
      <c r="B654" s="34">
        <f>SUM(B653,B583)</f>
        <v>644305.16263000004</v>
      </c>
      <c r="C654" s="34">
        <f>SUM(C653,C583)</f>
        <v>51549.982629999999</v>
      </c>
      <c r="D654" s="34">
        <f>SUM(D653,D583)</f>
        <v>38516.396999999997</v>
      </c>
      <c r="E654" s="34">
        <f>SUM(E653,E583)</f>
        <v>554238.78300000005</v>
      </c>
      <c r="F654" s="22"/>
      <c r="G654" s="22"/>
    </row>
    <row r="655" spans="1:8" s="30" customFormat="1" x14ac:dyDescent="0.25">
      <c r="A655" s="23" t="s">
        <v>509</v>
      </c>
      <c r="B655" s="23"/>
      <c r="C655" s="23"/>
      <c r="D655" s="23"/>
      <c r="E655" s="23"/>
      <c r="F655" s="23"/>
      <c r="G655" s="12"/>
    </row>
    <row r="656" spans="1:8" s="30" customFormat="1" x14ac:dyDescent="0.25">
      <c r="A656" s="9" t="s">
        <v>30</v>
      </c>
      <c r="B656" s="9"/>
      <c r="C656" s="9"/>
      <c r="D656" s="9"/>
      <c r="E656" s="9"/>
      <c r="F656" s="9"/>
      <c r="G656" s="9"/>
      <c r="H656" s="9"/>
    </row>
    <row r="657" spans="1:8" s="30" customFormat="1" x14ac:dyDescent="0.25">
      <c r="A657" s="10" t="s">
        <v>37</v>
      </c>
      <c r="B657" s="10"/>
      <c r="C657" s="10"/>
      <c r="D657" s="10"/>
      <c r="E657" s="10"/>
      <c r="F657" s="10"/>
      <c r="G657" s="10"/>
      <c r="H657" s="10"/>
    </row>
    <row r="658" spans="1:8" s="30" customFormat="1" ht="36" x14ac:dyDescent="0.25">
      <c r="A658" s="102" t="s">
        <v>30</v>
      </c>
      <c r="B658" s="103" t="s">
        <v>13</v>
      </c>
      <c r="C658" s="103" t="s">
        <v>14</v>
      </c>
      <c r="D658" s="100" t="s">
        <v>39</v>
      </c>
      <c r="E658" s="104" t="s">
        <v>36</v>
      </c>
      <c r="F658" s="105"/>
    </row>
    <row r="659" spans="1:8" s="30" customFormat="1" ht="132" x14ac:dyDescent="0.25">
      <c r="A659" s="31" t="s">
        <v>601</v>
      </c>
      <c r="B659" s="27">
        <v>1175.4592700000001</v>
      </c>
      <c r="C659" s="27">
        <v>1175.4592700000001</v>
      </c>
      <c r="D659" s="32" t="s">
        <v>40</v>
      </c>
      <c r="E659" s="36" t="s">
        <v>602</v>
      </c>
      <c r="F659" s="106"/>
    </row>
    <row r="660" spans="1:8" s="30" customFormat="1" ht="144" x14ac:dyDescent="0.25">
      <c r="A660" s="31" t="s">
        <v>603</v>
      </c>
      <c r="B660" s="27">
        <v>3761</v>
      </c>
      <c r="C660" s="27">
        <v>3761</v>
      </c>
      <c r="D660" s="32" t="s">
        <v>40</v>
      </c>
      <c r="E660" s="36" t="s">
        <v>604</v>
      </c>
      <c r="F660" s="106"/>
    </row>
    <row r="661" spans="1:8" s="30" customFormat="1" ht="36" x14ac:dyDescent="0.25">
      <c r="A661" s="31" t="s">
        <v>605</v>
      </c>
      <c r="B661" s="27">
        <v>1567</v>
      </c>
      <c r="C661" s="27">
        <v>1567</v>
      </c>
      <c r="D661" s="32" t="s">
        <v>40</v>
      </c>
      <c r="E661" s="36" t="s">
        <v>455</v>
      </c>
      <c r="F661" s="106"/>
    </row>
    <row r="662" spans="1:8" s="30" customFormat="1" ht="108" x14ac:dyDescent="0.25">
      <c r="A662" s="31" t="s">
        <v>606</v>
      </c>
      <c r="B662" s="27">
        <v>5176.9053800000002</v>
      </c>
      <c r="C662" s="27">
        <v>5176.9053800000002</v>
      </c>
      <c r="D662" s="32" t="s">
        <v>40</v>
      </c>
      <c r="E662" s="36" t="s">
        <v>607</v>
      </c>
      <c r="F662" s="106"/>
    </row>
    <row r="663" spans="1:8" s="30" customFormat="1" ht="48" x14ac:dyDescent="0.25">
      <c r="A663" s="31" t="s">
        <v>608</v>
      </c>
      <c r="B663" s="27">
        <v>4104</v>
      </c>
      <c r="C663" s="27">
        <v>4104</v>
      </c>
      <c r="D663" s="32" t="s">
        <v>40</v>
      </c>
      <c r="E663" s="36" t="s">
        <v>609</v>
      </c>
      <c r="F663" s="106"/>
    </row>
    <row r="664" spans="1:8" s="30" customFormat="1" ht="48" x14ac:dyDescent="0.25">
      <c r="A664" s="31" t="s">
        <v>610</v>
      </c>
      <c r="B664" s="27">
        <v>2471</v>
      </c>
      <c r="C664" s="27">
        <v>2471</v>
      </c>
      <c r="D664" s="32" t="s">
        <v>40</v>
      </c>
      <c r="E664" s="36" t="s">
        <v>611</v>
      </c>
      <c r="F664" s="106"/>
    </row>
    <row r="665" spans="1:8" s="30" customFormat="1" x14ac:dyDescent="0.25">
      <c r="A665" s="31" t="s">
        <v>612</v>
      </c>
      <c r="B665" s="27">
        <v>15136.08786</v>
      </c>
      <c r="C665" s="27">
        <v>15136.08786</v>
      </c>
      <c r="D665" s="32" t="s">
        <v>40</v>
      </c>
      <c r="E665" s="33"/>
      <c r="F665" s="106"/>
    </row>
    <row r="666" spans="1:8" s="30" customFormat="1" ht="48" x14ac:dyDescent="0.25">
      <c r="A666" s="31" t="s">
        <v>613</v>
      </c>
      <c r="B666" s="27">
        <v>8446.1453199999996</v>
      </c>
      <c r="C666" s="27">
        <v>8446.1453199999996</v>
      </c>
      <c r="D666" s="32" t="s">
        <v>40</v>
      </c>
      <c r="E666" s="36" t="s">
        <v>614</v>
      </c>
      <c r="F666" s="106"/>
    </row>
    <row r="667" spans="1:8" s="30" customFormat="1" ht="264" x14ac:dyDescent="0.25">
      <c r="A667" s="31" t="s">
        <v>598</v>
      </c>
      <c r="B667" s="27">
        <v>9520.9636800000007</v>
      </c>
      <c r="C667" s="27">
        <v>7099.9636799999998</v>
      </c>
      <c r="D667" s="32" t="s">
        <v>40</v>
      </c>
      <c r="E667" s="36" t="s">
        <v>615</v>
      </c>
      <c r="F667" s="106"/>
    </row>
    <row r="668" spans="1:8" s="30" customFormat="1" x14ac:dyDescent="0.25">
      <c r="A668" s="37" t="s">
        <v>509</v>
      </c>
      <c r="B668" s="37"/>
      <c r="C668" s="37"/>
      <c r="D668" s="38"/>
      <c r="E668" s="38"/>
      <c r="F668" s="39"/>
      <c r="G668" s="39"/>
    </row>
    <row r="670" spans="1:8" s="30" customFormat="1" x14ac:dyDescent="0.25">
      <c r="A670" s="9" t="s">
        <v>616</v>
      </c>
      <c r="B670" s="9"/>
      <c r="C670" s="9"/>
      <c r="D670" s="9"/>
      <c r="E670" s="9"/>
      <c r="F670" s="9"/>
      <c r="G670" s="9"/>
      <c r="H670" s="9"/>
    </row>
    <row r="671" spans="1:8" s="30" customFormat="1" x14ac:dyDescent="0.25">
      <c r="A671" s="10" t="s">
        <v>11</v>
      </c>
      <c r="B671" s="10"/>
      <c r="C671" s="10"/>
      <c r="D671" s="10"/>
      <c r="E671" s="10"/>
      <c r="F671" s="10"/>
      <c r="G671" s="10"/>
      <c r="H671" s="10"/>
    </row>
    <row r="672" spans="1:8" s="30" customFormat="1" x14ac:dyDescent="0.25">
      <c r="A672" s="11" t="s">
        <v>12</v>
      </c>
      <c r="B672" s="11"/>
      <c r="C672" s="11"/>
      <c r="D672" s="11"/>
      <c r="E672" s="11"/>
      <c r="F672" s="11"/>
      <c r="G672" s="12"/>
    </row>
    <row r="673" spans="1:8" s="30" customFormat="1" ht="36" x14ac:dyDescent="0.25">
      <c r="A673" s="13"/>
      <c r="B673" s="14" t="s">
        <v>13</v>
      </c>
      <c r="C673" s="14" t="s">
        <v>14</v>
      </c>
      <c r="D673" s="14" t="s">
        <v>15</v>
      </c>
      <c r="E673" s="14" t="s">
        <v>16</v>
      </c>
      <c r="F673" s="15" t="s">
        <v>17</v>
      </c>
      <c r="G673" s="13"/>
    </row>
    <row r="674" spans="1:8" s="30" customFormat="1" x14ac:dyDescent="0.25">
      <c r="A674" s="16" t="s">
        <v>617</v>
      </c>
      <c r="B674" s="17">
        <v>8010.6949999999997</v>
      </c>
      <c r="C674" s="17">
        <v>0</v>
      </c>
      <c r="D674" s="17">
        <v>300</v>
      </c>
      <c r="E674" s="17">
        <v>7710.6949999999997</v>
      </c>
      <c r="F674" s="18" t="s">
        <v>47</v>
      </c>
      <c r="G674" s="19"/>
    </row>
    <row r="675" spans="1:8" s="30" customFormat="1" x14ac:dyDescent="0.25">
      <c r="A675" s="16" t="s">
        <v>618</v>
      </c>
      <c r="B675" s="17">
        <v>2557</v>
      </c>
      <c r="C675" s="17">
        <v>102</v>
      </c>
      <c r="D675" s="17">
        <v>2455</v>
      </c>
      <c r="E675" s="17">
        <v>0</v>
      </c>
      <c r="F675" s="18" t="s">
        <v>43</v>
      </c>
      <c r="G675" s="19"/>
    </row>
    <row r="676" spans="1:8" s="30" customFormat="1" x14ac:dyDescent="0.25">
      <c r="A676" s="16" t="s">
        <v>619</v>
      </c>
      <c r="B676" s="17">
        <v>3268.8330000000001</v>
      </c>
      <c r="C676" s="17">
        <v>58.912999999999997</v>
      </c>
      <c r="D676" s="17">
        <v>99.998999999999995</v>
      </c>
      <c r="E676" s="17">
        <v>3109.9209999999998</v>
      </c>
      <c r="F676" s="18" t="s">
        <v>47</v>
      </c>
      <c r="G676" s="19"/>
    </row>
    <row r="677" spans="1:8" s="30" customFormat="1" x14ac:dyDescent="0.25">
      <c r="A677" s="16" t="s">
        <v>620</v>
      </c>
      <c r="B677" s="17">
        <v>8501</v>
      </c>
      <c r="C677" s="17">
        <v>73</v>
      </c>
      <c r="D677" s="17">
        <v>1267</v>
      </c>
      <c r="E677" s="17">
        <v>7161</v>
      </c>
      <c r="F677" s="18" t="s">
        <v>47</v>
      </c>
      <c r="G677" s="19"/>
    </row>
    <row r="678" spans="1:8" s="30" customFormat="1" x14ac:dyDescent="0.25">
      <c r="A678" s="20" t="s">
        <v>28</v>
      </c>
      <c r="B678" s="21">
        <v>22337.527999999998</v>
      </c>
      <c r="C678" s="21">
        <v>233.91300000000001</v>
      </c>
      <c r="D678" s="21">
        <v>4121.9989999999998</v>
      </c>
      <c r="E678" s="21">
        <v>17981.616000000002</v>
      </c>
      <c r="F678" s="22"/>
      <c r="G678" s="22"/>
    </row>
    <row r="679" spans="1:8" s="30" customFormat="1" x14ac:dyDescent="0.25">
      <c r="A679" s="23" t="s">
        <v>621</v>
      </c>
      <c r="B679" s="107"/>
      <c r="C679" s="107"/>
      <c r="D679" s="107"/>
      <c r="E679" s="107"/>
      <c r="F679" s="23"/>
      <c r="G679" s="12"/>
    </row>
    <row r="680" spans="1:8" s="30" customFormat="1" x14ac:dyDescent="0.25">
      <c r="A680" s="24" t="s">
        <v>30</v>
      </c>
      <c r="B680" s="24"/>
      <c r="C680" s="24"/>
      <c r="D680" s="24"/>
      <c r="E680" s="24"/>
      <c r="F680" s="24"/>
      <c r="G680" s="24"/>
      <c r="H680" s="24"/>
    </row>
    <row r="681" spans="1:8" s="30" customFormat="1" x14ac:dyDescent="0.25">
      <c r="A681" s="10" t="s">
        <v>31</v>
      </c>
      <c r="B681" s="10"/>
      <c r="C681" s="10"/>
      <c r="D681" s="10"/>
      <c r="E681" s="10"/>
      <c r="F681" s="10"/>
      <c r="G681" s="10"/>
      <c r="H681" s="10"/>
    </row>
    <row r="682" spans="1:8" s="30" customFormat="1" x14ac:dyDescent="0.25">
      <c r="A682" s="11" t="s">
        <v>12</v>
      </c>
      <c r="B682" s="11"/>
      <c r="C682" s="11"/>
      <c r="D682" s="11"/>
      <c r="E682" s="11"/>
      <c r="F682" s="11"/>
      <c r="G682" s="12"/>
    </row>
    <row r="683" spans="1:8" s="30" customFormat="1" ht="36" x14ac:dyDescent="0.25">
      <c r="A683" s="13"/>
      <c r="B683" s="14" t="s">
        <v>13</v>
      </c>
      <c r="C683" s="14" t="s">
        <v>14</v>
      </c>
      <c r="D683" s="14" t="s">
        <v>15</v>
      </c>
      <c r="E683" s="14" t="s">
        <v>16</v>
      </c>
      <c r="F683" s="15" t="s">
        <v>17</v>
      </c>
      <c r="G683" s="13"/>
    </row>
    <row r="684" spans="1:8" s="30" customFormat="1" x14ac:dyDescent="0.25">
      <c r="A684" s="16" t="s">
        <v>622</v>
      </c>
      <c r="B684" s="17">
        <v>1200.54</v>
      </c>
      <c r="C684" s="17">
        <v>549.27</v>
      </c>
      <c r="D684" s="17">
        <v>150</v>
      </c>
      <c r="E684" s="17">
        <v>501.27</v>
      </c>
      <c r="F684" s="18" t="s">
        <v>100</v>
      </c>
      <c r="G684" s="19"/>
    </row>
    <row r="685" spans="1:8" s="30" customFormat="1" x14ac:dyDescent="0.25">
      <c r="A685" s="16" t="s">
        <v>623</v>
      </c>
      <c r="B685" s="17">
        <v>85390.69</v>
      </c>
      <c r="C685" s="17">
        <v>25356.769</v>
      </c>
      <c r="D685" s="17">
        <v>60033.919999999998</v>
      </c>
      <c r="E685" s="17">
        <v>1E-3</v>
      </c>
      <c r="F685" s="18" t="s">
        <v>43</v>
      </c>
      <c r="G685" s="26" t="s">
        <v>624</v>
      </c>
    </row>
    <row r="686" spans="1:8" s="30" customFormat="1" x14ac:dyDescent="0.25">
      <c r="A686" s="16" t="s">
        <v>625</v>
      </c>
      <c r="B686" s="17">
        <v>2826.299</v>
      </c>
      <c r="C686" s="17">
        <v>116.3</v>
      </c>
      <c r="D686" s="17">
        <v>2709.9989999999998</v>
      </c>
      <c r="E686" s="17">
        <v>0</v>
      </c>
      <c r="F686" s="18" t="s">
        <v>43</v>
      </c>
      <c r="G686" s="19"/>
    </row>
    <row r="687" spans="1:8" s="30" customFormat="1" x14ac:dyDescent="0.25">
      <c r="A687" s="16" t="s">
        <v>626</v>
      </c>
      <c r="B687" s="17">
        <v>2649.2159999999999</v>
      </c>
      <c r="C687" s="17">
        <v>1794.615</v>
      </c>
      <c r="D687" s="17">
        <v>650</v>
      </c>
      <c r="E687" s="17">
        <v>204.601</v>
      </c>
      <c r="F687" s="18" t="s">
        <v>100</v>
      </c>
      <c r="G687" s="19"/>
    </row>
    <row r="688" spans="1:8" s="30" customFormat="1" x14ac:dyDescent="0.25">
      <c r="A688" s="16" t="s">
        <v>627</v>
      </c>
      <c r="B688" s="17">
        <v>1548.895</v>
      </c>
      <c r="C688" s="17">
        <v>948.59</v>
      </c>
      <c r="D688" s="17">
        <v>462.2</v>
      </c>
      <c r="E688" s="17">
        <v>138.10499999999999</v>
      </c>
      <c r="F688" s="18" t="s">
        <v>100</v>
      </c>
      <c r="G688" s="19"/>
    </row>
    <row r="689" spans="1:8" s="30" customFormat="1" ht="24" x14ac:dyDescent="0.25">
      <c r="A689" s="16" t="s">
        <v>628</v>
      </c>
      <c r="B689" s="17">
        <v>5928.942</v>
      </c>
      <c r="C689" s="17">
        <v>4236.942</v>
      </c>
      <c r="D689" s="17">
        <v>1692</v>
      </c>
      <c r="E689" s="17">
        <v>0</v>
      </c>
      <c r="F689" s="18" t="s">
        <v>43</v>
      </c>
      <c r="G689" s="26" t="s">
        <v>629</v>
      </c>
    </row>
    <row r="690" spans="1:8" s="30" customFormat="1" x14ac:dyDescent="0.25">
      <c r="A690" s="16" t="s">
        <v>630</v>
      </c>
      <c r="B690" s="17">
        <v>14504</v>
      </c>
      <c r="C690" s="17">
        <v>7808</v>
      </c>
      <c r="D690" s="17">
        <v>4512.0010000000002</v>
      </c>
      <c r="E690" s="17">
        <v>2183.9989999999998</v>
      </c>
      <c r="F690" s="18" t="s">
        <v>100</v>
      </c>
      <c r="G690" s="26" t="s">
        <v>631</v>
      </c>
    </row>
    <row r="691" spans="1:8" s="30" customFormat="1" x14ac:dyDescent="0.25">
      <c r="A691" s="16" t="s">
        <v>632</v>
      </c>
      <c r="B691" s="17">
        <v>3536.049</v>
      </c>
      <c r="C691" s="17">
        <v>1701.7070000000001</v>
      </c>
      <c r="D691" s="17">
        <v>697.18299999999999</v>
      </c>
      <c r="E691" s="17">
        <v>1137.1590000000001</v>
      </c>
      <c r="F691" s="18" t="s">
        <v>45</v>
      </c>
      <c r="G691" s="19"/>
    </row>
    <row r="692" spans="1:8" s="30" customFormat="1" x14ac:dyDescent="0.25">
      <c r="A692" s="16" t="s">
        <v>257</v>
      </c>
      <c r="B692" s="17">
        <v>6726.4880000000003</v>
      </c>
      <c r="C692" s="17">
        <v>2874.3319999999999</v>
      </c>
      <c r="D692" s="17">
        <v>3228.049</v>
      </c>
      <c r="E692" s="17">
        <v>624.10699999999997</v>
      </c>
      <c r="F692" s="18" t="s">
        <v>100</v>
      </c>
      <c r="G692" s="26" t="s">
        <v>633</v>
      </c>
    </row>
    <row r="693" spans="1:8" s="30" customFormat="1" x14ac:dyDescent="0.25">
      <c r="A693" s="16" t="s">
        <v>634</v>
      </c>
      <c r="B693" s="17">
        <v>16646.508000000002</v>
      </c>
      <c r="C693" s="17">
        <v>7300.0839999999998</v>
      </c>
      <c r="D693" s="17">
        <v>6275.7110000000002</v>
      </c>
      <c r="E693" s="17">
        <v>3070.7130000000002</v>
      </c>
      <c r="F693" s="18" t="s">
        <v>100</v>
      </c>
      <c r="G693" s="19"/>
    </row>
    <row r="694" spans="1:8" s="30" customFormat="1" x14ac:dyDescent="0.25">
      <c r="A694" s="16" t="s">
        <v>635</v>
      </c>
      <c r="B694" s="17">
        <v>2986</v>
      </c>
      <c r="C694" s="17">
        <v>1614.5740000000001</v>
      </c>
      <c r="D694" s="17">
        <v>1371.4259999999999</v>
      </c>
      <c r="E694" s="17">
        <v>0</v>
      </c>
      <c r="F694" s="18" t="s">
        <v>43</v>
      </c>
      <c r="G694" s="19"/>
    </row>
    <row r="695" spans="1:8" s="30" customFormat="1" x14ac:dyDescent="0.25">
      <c r="A695" s="16" t="s">
        <v>636</v>
      </c>
      <c r="B695" s="17">
        <v>6230.8990000000003</v>
      </c>
      <c r="C695" s="17">
        <v>3734.0230000000001</v>
      </c>
      <c r="D695" s="17">
        <v>1723.1289999999999</v>
      </c>
      <c r="E695" s="17">
        <v>773.74699999999996</v>
      </c>
      <c r="F695" s="18" t="s">
        <v>100</v>
      </c>
      <c r="G695" s="19"/>
    </row>
    <row r="696" spans="1:8" s="30" customFormat="1" ht="36" x14ac:dyDescent="0.25">
      <c r="A696" s="16" t="s">
        <v>637</v>
      </c>
      <c r="B696" s="17">
        <v>5069</v>
      </c>
      <c r="C696" s="17">
        <v>163</v>
      </c>
      <c r="D696" s="17">
        <v>1854.941</v>
      </c>
      <c r="E696" s="17">
        <v>3051.0590000000002</v>
      </c>
      <c r="F696" s="18" t="s">
        <v>45</v>
      </c>
      <c r="G696" s="26" t="s">
        <v>638</v>
      </c>
    </row>
    <row r="697" spans="1:8" s="30" customFormat="1" ht="24" x14ac:dyDescent="0.25">
      <c r="A697" s="16" t="s">
        <v>639</v>
      </c>
      <c r="B697" s="17">
        <v>2464.674</v>
      </c>
      <c r="C697" s="17">
        <v>862.18100000000004</v>
      </c>
      <c r="D697" s="17">
        <v>1142.1379999999999</v>
      </c>
      <c r="E697" s="17">
        <v>460.35500000000002</v>
      </c>
      <c r="F697" s="18" t="s">
        <v>100</v>
      </c>
      <c r="G697" s="19"/>
    </row>
    <row r="698" spans="1:8" s="30" customFormat="1" x14ac:dyDescent="0.25">
      <c r="A698" s="16" t="s">
        <v>640</v>
      </c>
      <c r="B698" s="17">
        <v>20050</v>
      </c>
      <c r="C698" s="17">
        <v>10702</v>
      </c>
      <c r="D698" s="17">
        <v>5919.2070000000003</v>
      </c>
      <c r="E698" s="17">
        <v>3428.7930000000001</v>
      </c>
      <c r="F698" s="18" t="s">
        <v>100</v>
      </c>
      <c r="G698" s="19"/>
    </row>
    <row r="699" spans="1:8" s="30" customFormat="1" x14ac:dyDescent="0.25">
      <c r="A699" s="20" t="s">
        <v>34</v>
      </c>
      <c r="B699" s="34">
        <v>177758.2</v>
      </c>
      <c r="C699" s="34">
        <v>69762.387000000002</v>
      </c>
      <c r="D699" s="34">
        <v>92421.90400000001</v>
      </c>
      <c r="E699" s="34">
        <v>15573.909</v>
      </c>
      <c r="F699" s="22"/>
      <c r="G699" s="22"/>
    </row>
    <row r="700" spans="1:8" s="30" customFormat="1" x14ac:dyDescent="0.25">
      <c r="A700" s="20" t="s">
        <v>641</v>
      </c>
      <c r="B700" s="34">
        <v>200095.72800000003</v>
      </c>
      <c r="C700" s="34">
        <v>69996.3</v>
      </c>
      <c r="D700" s="34">
        <v>96543.903000000006</v>
      </c>
      <c r="E700" s="34">
        <v>33555.525000000001</v>
      </c>
      <c r="F700" s="22"/>
      <c r="G700" s="22"/>
    </row>
    <row r="701" spans="1:8" s="30" customFormat="1" x14ac:dyDescent="0.25">
      <c r="A701" s="23" t="s">
        <v>621</v>
      </c>
      <c r="B701" s="23"/>
      <c r="C701" s="23"/>
      <c r="D701" s="23"/>
      <c r="E701" s="23"/>
      <c r="F701" s="23"/>
      <c r="G701" s="12"/>
    </row>
    <row r="702" spans="1:8" s="30" customFormat="1" x14ac:dyDescent="0.25">
      <c r="A702" s="9" t="s">
        <v>30</v>
      </c>
      <c r="B702" s="9"/>
      <c r="C702" s="9"/>
      <c r="D702" s="9"/>
      <c r="E702" s="9"/>
      <c r="F702" s="9"/>
      <c r="G702" s="9"/>
      <c r="H702" s="9"/>
    </row>
    <row r="703" spans="1:8" s="30" customFormat="1" x14ac:dyDescent="0.25">
      <c r="A703" s="10" t="s">
        <v>37</v>
      </c>
      <c r="B703" s="10"/>
      <c r="C703" s="10"/>
      <c r="D703" s="10"/>
      <c r="E703" s="10"/>
      <c r="F703" s="10"/>
      <c r="G703" s="10"/>
      <c r="H703" s="10"/>
    </row>
    <row r="704" spans="1:8" s="30" customFormat="1" ht="36" x14ac:dyDescent="0.25">
      <c r="A704" s="29" t="s">
        <v>30</v>
      </c>
      <c r="B704" s="14" t="s">
        <v>13</v>
      </c>
      <c r="C704" s="14" t="s">
        <v>14</v>
      </c>
      <c r="D704" s="100" t="s">
        <v>39</v>
      </c>
      <c r="E704" s="13" t="s">
        <v>36</v>
      </c>
    </row>
    <row r="705" spans="1:8" s="30" customFormat="1" x14ac:dyDescent="0.25">
      <c r="A705" s="41" t="s">
        <v>642</v>
      </c>
      <c r="B705" s="108">
        <v>7691</v>
      </c>
      <c r="C705" s="108">
        <v>7691</v>
      </c>
      <c r="D705" s="43" t="s">
        <v>40</v>
      </c>
      <c r="E705" s="44"/>
    </row>
    <row r="706" spans="1:8" s="30" customFormat="1" x14ac:dyDescent="0.25">
      <c r="A706" s="37" t="s">
        <v>621</v>
      </c>
      <c r="B706" s="37"/>
      <c r="C706" s="37"/>
      <c r="D706" s="38"/>
      <c r="E706" s="38"/>
      <c r="F706" s="39"/>
      <c r="G706" s="39"/>
    </row>
    <row r="708" spans="1:8" s="30" customFormat="1" x14ac:dyDescent="0.25">
      <c r="A708" s="9" t="s">
        <v>643</v>
      </c>
      <c r="B708" s="9"/>
      <c r="C708" s="9"/>
      <c r="D708" s="9"/>
      <c r="E708" s="9"/>
      <c r="F708" s="9"/>
      <c r="G708" s="9"/>
      <c r="H708" s="9"/>
    </row>
    <row r="709" spans="1:8" s="30" customFormat="1" x14ac:dyDescent="0.25">
      <c r="A709" s="10" t="s">
        <v>11</v>
      </c>
      <c r="B709" s="10"/>
      <c r="C709" s="10"/>
      <c r="D709" s="10"/>
      <c r="E709" s="10"/>
      <c r="F709" s="10"/>
      <c r="G709" s="10"/>
      <c r="H709" s="10"/>
    </row>
    <row r="710" spans="1:8" s="30" customFormat="1" x14ac:dyDescent="0.25">
      <c r="A710" s="11" t="s">
        <v>12</v>
      </c>
      <c r="B710" s="11"/>
      <c r="C710" s="11"/>
      <c r="D710" s="11"/>
      <c r="E710" s="11"/>
      <c r="F710" s="11"/>
      <c r="G710" s="12"/>
    </row>
    <row r="711" spans="1:8" s="30" customFormat="1" ht="36" x14ac:dyDescent="0.25">
      <c r="A711" s="13"/>
      <c r="B711" s="14" t="s">
        <v>13</v>
      </c>
      <c r="C711" s="14" t="s">
        <v>14</v>
      </c>
      <c r="D711" s="14" t="s">
        <v>15</v>
      </c>
      <c r="E711" s="14" t="s">
        <v>16</v>
      </c>
      <c r="F711" s="15" t="s">
        <v>17</v>
      </c>
      <c r="G711" s="13"/>
    </row>
    <row r="712" spans="1:8" s="30" customFormat="1" x14ac:dyDescent="0.25">
      <c r="A712" s="16" t="s">
        <v>644</v>
      </c>
      <c r="B712" s="17">
        <v>4000</v>
      </c>
      <c r="C712" s="17">
        <v>0</v>
      </c>
      <c r="D712" s="17">
        <v>0</v>
      </c>
      <c r="E712" s="17">
        <v>4000</v>
      </c>
      <c r="F712" s="18" t="s">
        <v>71</v>
      </c>
      <c r="G712" s="19"/>
    </row>
    <row r="713" spans="1:8" s="30" customFormat="1" x14ac:dyDescent="0.25">
      <c r="A713" s="16" t="s">
        <v>645</v>
      </c>
      <c r="B713" s="17">
        <v>6750</v>
      </c>
      <c r="C713" s="17">
        <v>0</v>
      </c>
      <c r="D713" s="17">
        <v>0</v>
      </c>
      <c r="E713" s="17">
        <v>6750</v>
      </c>
      <c r="F713" s="18" t="s">
        <v>100</v>
      </c>
      <c r="G713" s="19"/>
    </row>
    <row r="714" spans="1:8" s="30" customFormat="1" x14ac:dyDescent="0.25">
      <c r="A714" s="16" t="s">
        <v>646</v>
      </c>
      <c r="B714" s="17">
        <v>3000</v>
      </c>
      <c r="C714" s="17">
        <v>0</v>
      </c>
      <c r="D714" s="17">
        <v>0</v>
      </c>
      <c r="E714" s="17">
        <v>3000</v>
      </c>
      <c r="F714" s="18" t="s">
        <v>55</v>
      </c>
      <c r="G714" s="19"/>
    </row>
    <row r="715" spans="1:8" s="30" customFormat="1" x14ac:dyDescent="0.25">
      <c r="A715" s="16" t="s">
        <v>647</v>
      </c>
      <c r="B715" s="17">
        <v>2000</v>
      </c>
      <c r="C715" s="17">
        <v>0</v>
      </c>
      <c r="D715" s="17">
        <v>0</v>
      </c>
      <c r="E715" s="17">
        <v>2000</v>
      </c>
      <c r="F715" s="18" t="s">
        <v>55</v>
      </c>
      <c r="G715" s="19"/>
    </row>
    <row r="716" spans="1:8" s="30" customFormat="1" ht="24" x14ac:dyDescent="0.25">
      <c r="A716" s="16" t="s">
        <v>648</v>
      </c>
      <c r="B716" s="17">
        <v>1000</v>
      </c>
      <c r="C716" s="17">
        <v>0</v>
      </c>
      <c r="D716" s="17">
        <v>0</v>
      </c>
      <c r="E716" s="17">
        <v>1000</v>
      </c>
      <c r="F716" s="18" t="s">
        <v>71</v>
      </c>
      <c r="G716" s="19"/>
    </row>
    <row r="717" spans="1:8" s="30" customFormat="1" x14ac:dyDescent="0.25">
      <c r="A717" s="16" t="s">
        <v>649</v>
      </c>
      <c r="B717" s="17">
        <v>1500</v>
      </c>
      <c r="C717" s="17">
        <v>0</v>
      </c>
      <c r="D717" s="17">
        <v>0</v>
      </c>
      <c r="E717" s="17">
        <v>1500</v>
      </c>
      <c r="F717" s="18" t="s">
        <v>45</v>
      </c>
      <c r="G717" s="19"/>
    </row>
    <row r="718" spans="1:8" s="30" customFormat="1" x14ac:dyDescent="0.25">
      <c r="A718" s="16" t="s">
        <v>650</v>
      </c>
      <c r="B718" s="17">
        <v>3300</v>
      </c>
      <c r="C718" s="17">
        <v>0</v>
      </c>
      <c r="D718" s="17">
        <v>0</v>
      </c>
      <c r="E718" s="17">
        <v>3300</v>
      </c>
      <c r="F718" s="18" t="s">
        <v>140</v>
      </c>
      <c r="G718" s="19"/>
    </row>
    <row r="719" spans="1:8" s="30" customFormat="1" ht="24" x14ac:dyDescent="0.25">
      <c r="A719" s="16" t="s">
        <v>651</v>
      </c>
      <c r="B719" s="17">
        <v>2000</v>
      </c>
      <c r="C719" s="17">
        <v>0</v>
      </c>
      <c r="D719" s="17">
        <v>0</v>
      </c>
      <c r="E719" s="17">
        <v>2000</v>
      </c>
      <c r="F719" s="18" t="s">
        <v>71</v>
      </c>
      <c r="G719" s="19"/>
    </row>
    <row r="720" spans="1:8" s="30" customFormat="1" x14ac:dyDescent="0.25">
      <c r="A720" s="16" t="s">
        <v>652</v>
      </c>
      <c r="B720" s="17">
        <v>6000</v>
      </c>
      <c r="C720" s="17">
        <v>0</v>
      </c>
      <c r="D720" s="17">
        <v>0</v>
      </c>
      <c r="E720" s="17">
        <v>6000</v>
      </c>
      <c r="F720" s="18" t="s">
        <v>52</v>
      </c>
      <c r="G720" s="19"/>
    </row>
    <row r="721" spans="1:8" s="30" customFormat="1" x14ac:dyDescent="0.25">
      <c r="A721" s="16" t="s">
        <v>653</v>
      </c>
      <c r="B721" s="17">
        <v>3300</v>
      </c>
      <c r="C721" s="17">
        <v>0</v>
      </c>
      <c r="D721" s="17">
        <v>0</v>
      </c>
      <c r="E721" s="17">
        <v>3300</v>
      </c>
      <c r="F721" s="18" t="s">
        <v>55</v>
      </c>
      <c r="G721" s="19"/>
    </row>
    <row r="722" spans="1:8" s="30" customFormat="1" ht="24" x14ac:dyDescent="0.25">
      <c r="A722" s="16" t="s">
        <v>654</v>
      </c>
      <c r="B722" s="17">
        <v>2500</v>
      </c>
      <c r="C722" s="17">
        <v>0</v>
      </c>
      <c r="D722" s="17">
        <v>0</v>
      </c>
      <c r="E722" s="17">
        <v>2500</v>
      </c>
      <c r="F722" s="18" t="s">
        <v>45</v>
      </c>
      <c r="G722" s="19"/>
    </row>
    <row r="723" spans="1:8" s="30" customFormat="1" x14ac:dyDescent="0.25">
      <c r="A723" s="16" t="s">
        <v>655</v>
      </c>
      <c r="B723" s="17">
        <v>6700</v>
      </c>
      <c r="C723" s="17">
        <v>0</v>
      </c>
      <c r="D723" s="17">
        <v>0</v>
      </c>
      <c r="E723" s="17">
        <v>6700</v>
      </c>
      <c r="F723" s="18" t="s">
        <v>55</v>
      </c>
      <c r="G723" s="19"/>
    </row>
    <row r="724" spans="1:8" s="30" customFormat="1" x14ac:dyDescent="0.25">
      <c r="A724" s="16" t="s">
        <v>656</v>
      </c>
      <c r="B724" s="17">
        <v>1300</v>
      </c>
      <c r="C724" s="17">
        <v>0</v>
      </c>
      <c r="D724" s="17">
        <v>0</v>
      </c>
      <c r="E724" s="17">
        <v>1300</v>
      </c>
      <c r="F724" s="18" t="s">
        <v>140</v>
      </c>
      <c r="G724" s="19"/>
    </row>
    <row r="725" spans="1:8" s="30" customFormat="1" x14ac:dyDescent="0.25">
      <c r="A725" s="16" t="s">
        <v>657</v>
      </c>
      <c r="B725" s="17">
        <v>14300</v>
      </c>
      <c r="C725" s="17">
        <v>0</v>
      </c>
      <c r="D725" s="17">
        <v>0</v>
      </c>
      <c r="E725" s="17">
        <v>14300</v>
      </c>
      <c r="F725" s="18" t="s">
        <v>55</v>
      </c>
      <c r="G725" s="19"/>
    </row>
    <row r="726" spans="1:8" s="30" customFormat="1" x14ac:dyDescent="0.25">
      <c r="A726" s="20" t="s">
        <v>28</v>
      </c>
      <c r="B726" s="34">
        <v>57650</v>
      </c>
      <c r="C726" s="34">
        <v>0</v>
      </c>
      <c r="D726" s="34">
        <v>0</v>
      </c>
      <c r="E726" s="34">
        <v>57650</v>
      </c>
      <c r="F726" s="22"/>
      <c r="G726" s="22"/>
    </row>
    <row r="727" spans="1:8" s="30" customFormat="1" x14ac:dyDescent="0.25">
      <c r="A727" s="23" t="s">
        <v>658</v>
      </c>
      <c r="B727" s="23"/>
      <c r="C727" s="23"/>
      <c r="D727" s="23"/>
      <c r="E727" s="23"/>
      <c r="F727" s="23"/>
      <c r="G727" s="12"/>
    </row>
    <row r="728" spans="1:8" s="30" customFormat="1" x14ac:dyDescent="0.25">
      <c r="A728" s="24" t="s">
        <v>30</v>
      </c>
      <c r="B728" s="24"/>
      <c r="C728" s="24"/>
      <c r="D728" s="24"/>
      <c r="E728" s="24"/>
      <c r="F728" s="24"/>
      <c r="G728" s="24"/>
      <c r="H728" s="24"/>
    </row>
    <row r="729" spans="1:8" s="30" customFormat="1" x14ac:dyDescent="0.25">
      <c r="A729" s="10" t="s">
        <v>31</v>
      </c>
      <c r="B729" s="10"/>
      <c r="C729" s="10"/>
      <c r="D729" s="10"/>
      <c r="E729" s="10"/>
      <c r="F729" s="10"/>
      <c r="G729" s="10"/>
      <c r="H729" s="10"/>
    </row>
    <row r="730" spans="1:8" s="30" customFormat="1" x14ac:dyDescent="0.25">
      <c r="A730" s="11" t="s">
        <v>12</v>
      </c>
      <c r="B730" s="11"/>
      <c r="C730" s="11"/>
      <c r="D730" s="11"/>
      <c r="E730" s="11"/>
      <c r="F730" s="11"/>
      <c r="G730" s="12"/>
    </row>
    <row r="731" spans="1:8" s="30" customFormat="1" ht="36" x14ac:dyDescent="0.25">
      <c r="A731" s="13"/>
      <c r="B731" s="14" t="s">
        <v>13</v>
      </c>
      <c r="C731" s="14" t="s">
        <v>14</v>
      </c>
      <c r="D731" s="14" t="s">
        <v>15</v>
      </c>
      <c r="E731" s="14" t="s">
        <v>16</v>
      </c>
      <c r="F731" s="15" t="s">
        <v>17</v>
      </c>
      <c r="G731" s="13"/>
    </row>
    <row r="732" spans="1:8" s="30" customFormat="1" x14ac:dyDescent="0.25">
      <c r="A732" s="16" t="s">
        <v>659</v>
      </c>
      <c r="B732" s="17">
        <v>14363</v>
      </c>
      <c r="C732" s="17">
        <v>637</v>
      </c>
      <c r="D732" s="17">
        <v>2519</v>
      </c>
      <c r="E732" s="17">
        <v>11207</v>
      </c>
      <c r="F732" s="18" t="s">
        <v>100</v>
      </c>
      <c r="G732" s="26" t="s">
        <v>660</v>
      </c>
    </row>
    <row r="733" spans="1:8" s="30" customFormat="1" x14ac:dyDescent="0.25">
      <c r="A733" s="16" t="s">
        <v>661</v>
      </c>
      <c r="B733" s="17">
        <v>7125</v>
      </c>
      <c r="C733" s="17">
        <v>549</v>
      </c>
      <c r="D733" s="17">
        <v>1280</v>
      </c>
      <c r="E733" s="17">
        <v>5296</v>
      </c>
      <c r="F733" s="18" t="s">
        <v>100</v>
      </c>
      <c r="G733" s="26" t="s">
        <v>660</v>
      </c>
    </row>
    <row r="734" spans="1:8" s="30" customFormat="1" x14ac:dyDescent="0.25">
      <c r="A734" s="16" t="s">
        <v>662</v>
      </c>
      <c r="B734" s="17">
        <v>2964</v>
      </c>
      <c r="C734" s="17">
        <v>495</v>
      </c>
      <c r="D734" s="17">
        <v>1269</v>
      </c>
      <c r="E734" s="17">
        <v>1200</v>
      </c>
      <c r="F734" s="18" t="s">
        <v>47</v>
      </c>
      <c r="G734" s="19"/>
    </row>
    <row r="735" spans="1:8" s="30" customFormat="1" x14ac:dyDescent="0.25">
      <c r="A735" s="16" t="s">
        <v>663</v>
      </c>
      <c r="B735" s="17">
        <v>19100</v>
      </c>
      <c r="C735" s="17">
        <v>1792</v>
      </c>
      <c r="D735" s="17">
        <v>972</v>
      </c>
      <c r="E735" s="17">
        <v>16336</v>
      </c>
      <c r="F735" s="18" t="s">
        <v>100</v>
      </c>
      <c r="G735" s="26" t="s">
        <v>660</v>
      </c>
    </row>
    <row r="736" spans="1:8" s="30" customFormat="1" ht="24" x14ac:dyDescent="0.25">
      <c r="A736" s="16" t="s">
        <v>664</v>
      </c>
      <c r="B736" s="17">
        <v>2641</v>
      </c>
      <c r="C736" s="17">
        <v>1361</v>
      </c>
      <c r="D736" s="17">
        <v>1250</v>
      </c>
      <c r="E736" s="17">
        <v>30</v>
      </c>
      <c r="F736" s="18" t="s">
        <v>47</v>
      </c>
      <c r="G736" s="26" t="s">
        <v>660</v>
      </c>
    </row>
    <row r="737" spans="1:7" s="30" customFormat="1" ht="24" x14ac:dyDescent="0.25">
      <c r="A737" s="16" t="s">
        <v>665</v>
      </c>
      <c r="B737" s="17">
        <v>4295</v>
      </c>
      <c r="C737" s="17">
        <v>2529</v>
      </c>
      <c r="D737" s="17">
        <v>1766</v>
      </c>
      <c r="E737" s="17">
        <v>0</v>
      </c>
      <c r="F737" s="18" t="s">
        <v>43</v>
      </c>
      <c r="G737" s="26" t="s">
        <v>660</v>
      </c>
    </row>
    <row r="738" spans="1:7" s="30" customFormat="1" x14ac:dyDescent="0.25">
      <c r="A738" s="16" t="s">
        <v>666</v>
      </c>
      <c r="B738" s="17">
        <v>12194</v>
      </c>
      <c r="C738" s="17">
        <v>1134</v>
      </c>
      <c r="D738" s="17">
        <v>2290</v>
      </c>
      <c r="E738" s="17">
        <v>8770</v>
      </c>
      <c r="F738" s="18" t="s">
        <v>55</v>
      </c>
      <c r="G738" s="26" t="s">
        <v>660</v>
      </c>
    </row>
    <row r="739" spans="1:7" s="30" customFormat="1" x14ac:dyDescent="0.25">
      <c r="A739" s="16" t="s">
        <v>667</v>
      </c>
      <c r="B739" s="17">
        <v>9465</v>
      </c>
      <c r="C739" s="17">
        <v>2042</v>
      </c>
      <c r="D739" s="17">
        <v>1136</v>
      </c>
      <c r="E739" s="17">
        <v>6287</v>
      </c>
      <c r="F739" s="18" t="s">
        <v>100</v>
      </c>
      <c r="G739" s="26" t="s">
        <v>660</v>
      </c>
    </row>
    <row r="740" spans="1:7" s="30" customFormat="1" x14ac:dyDescent="0.25">
      <c r="A740" s="16" t="s">
        <v>668</v>
      </c>
      <c r="B740" s="17">
        <v>6569</v>
      </c>
      <c r="C740" s="17">
        <v>1717</v>
      </c>
      <c r="D740" s="17">
        <v>826</v>
      </c>
      <c r="E740" s="17">
        <v>4026</v>
      </c>
      <c r="F740" s="18" t="s">
        <v>100</v>
      </c>
      <c r="G740" s="26" t="s">
        <v>660</v>
      </c>
    </row>
    <row r="741" spans="1:7" s="30" customFormat="1" x14ac:dyDescent="0.25">
      <c r="A741" s="16" t="s">
        <v>669</v>
      </c>
      <c r="B741" s="17">
        <v>1456</v>
      </c>
      <c r="C741" s="17">
        <v>4</v>
      </c>
      <c r="D741" s="17">
        <v>194</v>
      </c>
      <c r="E741" s="17">
        <v>1258</v>
      </c>
      <c r="F741" s="18" t="s">
        <v>100</v>
      </c>
      <c r="G741" s="19"/>
    </row>
    <row r="742" spans="1:7" s="30" customFormat="1" ht="24" x14ac:dyDescent="0.25">
      <c r="A742" s="16" t="s">
        <v>670</v>
      </c>
      <c r="B742" s="17">
        <v>3041</v>
      </c>
      <c r="C742" s="17">
        <v>444</v>
      </c>
      <c r="D742" s="17">
        <v>407</v>
      </c>
      <c r="E742" s="17">
        <v>2190</v>
      </c>
      <c r="F742" s="18" t="s">
        <v>100</v>
      </c>
      <c r="G742" s="19"/>
    </row>
    <row r="743" spans="1:7" s="30" customFormat="1" x14ac:dyDescent="0.25">
      <c r="A743" s="16" t="s">
        <v>671</v>
      </c>
      <c r="B743" s="17">
        <v>1827</v>
      </c>
      <c r="C743" s="17">
        <v>119</v>
      </c>
      <c r="D743" s="17">
        <v>350</v>
      </c>
      <c r="E743" s="17">
        <v>1358</v>
      </c>
      <c r="F743" s="18" t="s">
        <v>100</v>
      </c>
      <c r="G743" s="19"/>
    </row>
    <row r="744" spans="1:7" s="30" customFormat="1" x14ac:dyDescent="0.25">
      <c r="A744" s="16" t="s">
        <v>672</v>
      </c>
      <c r="B744" s="17">
        <v>1791</v>
      </c>
      <c r="C744" s="17">
        <v>245</v>
      </c>
      <c r="D744" s="17">
        <v>270</v>
      </c>
      <c r="E744" s="17">
        <v>1276</v>
      </c>
      <c r="F744" s="18" t="s">
        <v>100</v>
      </c>
      <c r="G744" s="19"/>
    </row>
    <row r="745" spans="1:7" s="30" customFormat="1" x14ac:dyDescent="0.25">
      <c r="A745" s="16" t="s">
        <v>673</v>
      </c>
      <c r="B745" s="17">
        <v>19836</v>
      </c>
      <c r="C745" s="17">
        <v>180</v>
      </c>
      <c r="D745" s="17">
        <v>270</v>
      </c>
      <c r="E745" s="17">
        <v>19386</v>
      </c>
      <c r="F745" s="18" t="s">
        <v>100</v>
      </c>
      <c r="G745" s="26" t="s">
        <v>660</v>
      </c>
    </row>
    <row r="746" spans="1:7" s="30" customFormat="1" ht="24" x14ac:dyDescent="0.25">
      <c r="A746" s="16" t="s">
        <v>674</v>
      </c>
      <c r="B746" s="17">
        <v>1831</v>
      </c>
      <c r="C746" s="17">
        <v>242</v>
      </c>
      <c r="D746" s="17">
        <v>291</v>
      </c>
      <c r="E746" s="17">
        <v>1298</v>
      </c>
      <c r="F746" s="18" t="s">
        <v>100</v>
      </c>
      <c r="G746" s="19"/>
    </row>
    <row r="747" spans="1:7" s="30" customFormat="1" x14ac:dyDescent="0.25">
      <c r="A747" s="16" t="s">
        <v>675</v>
      </c>
      <c r="B747" s="17">
        <v>2988</v>
      </c>
      <c r="C747" s="17">
        <v>562</v>
      </c>
      <c r="D747" s="17">
        <v>413</v>
      </c>
      <c r="E747" s="17">
        <v>2013</v>
      </c>
      <c r="F747" s="18" t="s">
        <v>100</v>
      </c>
      <c r="G747" s="19"/>
    </row>
    <row r="748" spans="1:7" s="30" customFormat="1" x14ac:dyDescent="0.25">
      <c r="A748" s="16" t="s">
        <v>676</v>
      </c>
      <c r="B748" s="17">
        <v>12654</v>
      </c>
      <c r="C748" s="17">
        <v>3297</v>
      </c>
      <c r="D748" s="17">
        <v>5702</v>
      </c>
      <c r="E748" s="17">
        <v>3655</v>
      </c>
      <c r="F748" s="18" t="s">
        <v>47</v>
      </c>
      <c r="G748" s="26" t="s">
        <v>660</v>
      </c>
    </row>
    <row r="749" spans="1:7" s="30" customFormat="1" ht="24" x14ac:dyDescent="0.25">
      <c r="A749" s="16" t="s">
        <v>677</v>
      </c>
      <c r="B749" s="17">
        <v>3367</v>
      </c>
      <c r="C749" s="17">
        <v>484</v>
      </c>
      <c r="D749" s="17">
        <v>2883</v>
      </c>
      <c r="E749" s="17">
        <v>0</v>
      </c>
      <c r="F749" s="18" t="s">
        <v>43</v>
      </c>
      <c r="G749" s="19"/>
    </row>
    <row r="750" spans="1:7" s="30" customFormat="1" ht="24" x14ac:dyDescent="0.25">
      <c r="A750" s="16" t="s">
        <v>678</v>
      </c>
      <c r="B750" s="17">
        <v>7000</v>
      </c>
      <c r="C750" s="17">
        <v>484</v>
      </c>
      <c r="D750" s="17">
        <v>2883</v>
      </c>
      <c r="E750" s="17">
        <v>3633</v>
      </c>
      <c r="F750" s="18" t="s">
        <v>43</v>
      </c>
      <c r="G750" s="26" t="s">
        <v>660</v>
      </c>
    </row>
    <row r="751" spans="1:7" s="30" customFormat="1" x14ac:dyDescent="0.25">
      <c r="A751" s="16" t="s">
        <v>679</v>
      </c>
      <c r="B751" s="17">
        <v>56088</v>
      </c>
      <c r="C751" s="17">
        <v>15395</v>
      </c>
      <c r="D751" s="17">
        <v>6184</v>
      </c>
      <c r="E751" s="17">
        <v>34509</v>
      </c>
      <c r="F751" s="18" t="s">
        <v>100</v>
      </c>
      <c r="G751" s="19"/>
    </row>
    <row r="752" spans="1:7" s="30" customFormat="1" x14ac:dyDescent="0.25">
      <c r="A752" s="20" t="s">
        <v>34</v>
      </c>
      <c r="B752" s="34">
        <v>190595</v>
      </c>
      <c r="C752" s="34">
        <v>33712</v>
      </c>
      <c r="D752" s="34">
        <v>33155</v>
      </c>
      <c r="E752" s="34">
        <v>123728</v>
      </c>
      <c r="F752" s="22"/>
      <c r="G752" s="22"/>
    </row>
    <row r="753" spans="1:8" s="30" customFormat="1" x14ac:dyDescent="0.25">
      <c r="A753" s="20" t="s">
        <v>680</v>
      </c>
      <c r="B753" s="34">
        <v>248245</v>
      </c>
      <c r="C753" s="34">
        <v>33712</v>
      </c>
      <c r="D753" s="34">
        <v>33155</v>
      </c>
      <c r="E753" s="34">
        <v>181378</v>
      </c>
      <c r="F753" s="22"/>
      <c r="G753" s="22"/>
    </row>
    <row r="754" spans="1:8" s="30" customFormat="1" x14ac:dyDescent="0.25">
      <c r="A754" s="23" t="s">
        <v>658</v>
      </c>
      <c r="B754" s="23"/>
      <c r="C754" s="23"/>
      <c r="D754" s="23"/>
      <c r="E754" s="23"/>
      <c r="F754" s="23"/>
      <c r="G754" s="12"/>
    </row>
    <row r="755" spans="1:8" s="30" customFormat="1" x14ac:dyDescent="0.25">
      <c r="A755" s="9" t="s">
        <v>30</v>
      </c>
      <c r="B755" s="9"/>
      <c r="C755" s="9"/>
      <c r="D755" s="9"/>
      <c r="E755" s="9"/>
      <c r="F755" s="9"/>
      <c r="G755" s="9"/>
      <c r="H755" s="9"/>
    </row>
    <row r="756" spans="1:8" s="30" customFormat="1" x14ac:dyDescent="0.25">
      <c r="A756" s="10" t="s">
        <v>37</v>
      </c>
      <c r="B756" s="10"/>
      <c r="C756" s="10"/>
      <c r="D756" s="10"/>
      <c r="E756" s="10"/>
      <c r="F756" s="10"/>
      <c r="G756" s="10"/>
      <c r="H756" s="10"/>
    </row>
    <row r="757" spans="1:8" s="30" customFormat="1" ht="36" x14ac:dyDescent="0.25">
      <c r="A757" s="29" t="s">
        <v>30</v>
      </c>
      <c r="B757" s="14" t="s">
        <v>13</v>
      </c>
      <c r="C757" s="14" t="s">
        <v>14</v>
      </c>
      <c r="D757" s="100" t="s">
        <v>39</v>
      </c>
      <c r="E757" s="13" t="s">
        <v>36</v>
      </c>
    </row>
    <row r="758" spans="1:8" s="30" customFormat="1" ht="24" x14ac:dyDescent="0.25">
      <c r="A758" s="41" t="s">
        <v>681</v>
      </c>
      <c r="B758" s="42">
        <v>1700</v>
      </c>
      <c r="C758" s="42">
        <v>1700</v>
      </c>
      <c r="D758" s="43" t="s">
        <v>40</v>
      </c>
      <c r="E758" s="44"/>
    </row>
    <row r="759" spans="1:8" s="30" customFormat="1" x14ac:dyDescent="0.25">
      <c r="A759" s="41" t="s">
        <v>682</v>
      </c>
      <c r="B759" s="42">
        <v>2145</v>
      </c>
      <c r="C759" s="42">
        <v>2145</v>
      </c>
      <c r="D759" s="43" t="s">
        <v>40</v>
      </c>
      <c r="E759" s="44"/>
    </row>
    <row r="760" spans="1:8" s="30" customFormat="1" x14ac:dyDescent="0.25">
      <c r="A760" s="37" t="s">
        <v>658</v>
      </c>
      <c r="B760" s="37"/>
      <c r="C760" s="37"/>
      <c r="D760" s="38"/>
      <c r="E760" s="38"/>
      <c r="F760" s="39"/>
      <c r="G760" s="39"/>
    </row>
    <row r="762" spans="1:8" x14ac:dyDescent="0.25">
      <c r="A762" s="50" t="s">
        <v>683</v>
      </c>
      <c r="B762" s="50"/>
      <c r="C762" s="50"/>
      <c r="D762" s="50"/>
      <c r="E762" s="50"/>
      <c r="F762" s="50"/>
      <c r="G762" s="50"/>
      <c r="H762" s="50"/>
    </row>
    <row r="763" spans="1:8" x14ac:dyDescent="0.25">
      <c r="A763" s="51" t="s">
        <v>11</v>
      </c>
      <c r="B763" s="51"/>
      <c r="C763" s="51"/>
      <c r="D763" s="51"/>
      <c r="E763" s="51"/>
      <c r="F763" s="51"/>
      <c r="G763" s="51"/>
      <c r="H763" s="51"/>
    </row>
    <row r="764" spans="1:8" x14ac:dyDescent="0.25">
      <c r="A764" s="11" t="s">
        <v>12</v>
      </c>
      <c r="B764" s="11"/>
      <c r="C764" s="11"/>
      <c r="D764" s="11"/>
      <c r="E764" s="11"/>
      <c r="F764" s="11"/>
      <c r="G764" s="12"/>
    </row>
    <row r="765" spans="1:8" ht="36.75" x14ac:dyDescent="0.25">
      <c r="A765" s="13"/>
      <c r="B765" s="52" t="s">
        <v>13</v>
      </c>
      <c r="C765" s="52" t="s">
        <v>14</v>
      </c>
      <c r="D765" s="52" t="s">
        <v>15</v>
      </c>
      <c r="E765" s="52" t="s">
        <v>16</v>
      </c>
      <c r="F765" s="53" t="s">
        <v>17</v>
      </c>
      <c r="G765" s="13"/>
    </row>
    <row r="766" spans="1:8" x14ac:dyDescent="0.25">
      <c r="A766" s="54" t="s">
        <v>684</v>
      </c>
      <c r="B766" s="61">
        <v>64630</v>
      </c>
      <c r="C766" s="61">
        <v>0</v>
      </c>
      <c r="D766" s="61">
        <v>5973</v>
      </c>
      <c r="E766" s="61">
        <v>58657</v>
      </c>
      <c r="F766" s="56" t="s">
        <v>100</v>
      </c>
      <c r="G766" s="19"/>
    </row>
    <row r="767" spans="1:8" x14ac:dyDescent="0.25">
      <c r="A767" s="54" t="s">
        <v>685</v>
      </c>
      <c r="B767" s="61">
        <v>140205</v>
      </c>
      <c r="C767" s="61">
        <v>0</v>
      </c>
      <c r="D767" s="61">
        <v>6393</v>
      </c>
      <c r="E767" s="61">
        <v>133812</v>
      </c>
      <c r="F767" s="56" t="s">
        <v>100</v>
      </c>
      <c r="G767" s="19"/>
    </row>
    <row r="768" spans="1:8" x14ac:dyDescent="0.25">
      <c r="A768" s="54" t="s">
        <v>686</v>
      </c>
      <c r="B768" s="61">
        <v>373838</v>
      </c>
      <c r="C768" s="61">
        <v>0</v>
      </c>
      <c r="D768" s="61">
        <v>3849</v>
      </c>
      <c r="E768" s="61">
        <v>369989</v>
      </c>
      <c r="F768" s="56" t="s">
        <v>100</v>
      </c>
      <c r="G768" s="19"/>
    </row>
    <row r="769" spans="1:8" x14ac:dyDescent="0.25">
      <c r="A769" s="54" t="s">
        <v>687</v>
      </c>
      <c r="B769" s="61">
        <v>204496</v>
      </c>
      <c r="C769" s="61">
        <v>0</v>
      </c>
      <c r="D769" s="61">
        <v>22702</v>
      </c>
      <c r="E769" s="61">
        <v>181794</v>
      </c>
      <c r="F769" s="56" t="s">
        <v>100</v>
      </c>
      <c r="G769" s="19"/>
    </row>
    <row r="770" spans="1:8" x14ac:dyDescent="0.25">
      <c r="A770" s="54" t="s">
        <v>688</v>
      </c>
      <c r="B770" s="61">
        <v>1108850</v>
      </c>
      <c r="C770" s="61">
        <v>0</v>
      </c>
      <c r="D770" s="61">
        <v>74178</v>
      </c>
      <c r="E770" s="61">
        <v>1034672</v>
      </c>
      <c r="F770" s="56" t="s">
        <v>100</v>
      </c>
      <c r="G770" s="19"/>
    </row>
    <row r="771" spans="1:8" x14ac:dyDescent="0.25">
      <c r="A771" s="54" t="s">
        <v>689</v>
      </c>
      <c r="B771" s="61">
        <v>0</v>
      </c>
      <c r="C771" s="61">
        <v>0</v>
      </c>
      <c r="D771" s="61">
        <v>0</v>
      </c>
      <c r="E771" s="61">
        <v>0</v>
      </c>
      <c r="F771" s="56" t="s">
        <v>100</v>
      </c>
      <c r="G771" s="19"/>
    </row>
    <row r="772" spans="1:8" x14ac:dyDescent="0.25">
      <c r="A772" s="54" t="s">
        <v>690</v>
      </c>
      <c r="B772" s="61">
        <v>417843</v>
      </c>
      <c r="C772" s="61">
        <v>0</v>
      </c>
      <c r="D772" s="61">
        <v>4748</v>
      </c>
      <c r="E772" s="61">
        <v>413095</v>
      </c>
      <c r="F772" s="56" t="s">
        <v>100</v>
      </c>
      <c r="G772" s="19"/>
    </row>
    <row r="773" spans="1:8" x14ac:dyDescent="0.25">
      <c r="A773" s="54" t="s">
        <v>691</v>
      </c>
      <c r="B773" s="61">
        <v>1140273</v>
      </c>
      <c r="C773" s="61">
        <v>0</v>
      </c>
      <c r="D773" s="61">
        <v>5634</v>
      </c>
      <c r="E773" s="61">
        <v>1134639</v>
      </c>
      <c r="F773" s="56" t="s">
        <v>100</v>
      </c>
      <c r="G773" s="19"/>
    </row>
    <row r="774" spans="1:8" x14ac:dyDescent="0.25">
      <c r="A774" s="54" t="s">
        <v>692</v>
      </c>
      <c r="B774" s="61">
        <v>178218</v>
      </c>
      <c r="C774" s="61">
        <v>0</v>
      </c>
      <c r="D774" s="61">
        <v>12273</v>
      </c>
      <c r="E774" s="61">
        <v>165945</v>
      </c>
      <c r="F774" s="56" t="s">
        <v>100</v>
      </c>
      <c r="G774" s="19"/>
    </row>
    <row r="775" spans="1:8" x14ac:dyDescent="0.25">
      <c r="A775" s="54" t="s">
        <v>693</v>
      </c>
      <c r="B775" s="61">
        <v>279791</v>
      </c>
      <c r="C775" s="61">
        <v>0</v>
      </c>
      <c r="D775" s="61">
        <v>7982</v>
      </c>
      <c r="E775" s="61">
        <v>271809</v>
      </c>
      <c r="F775" s="56" t="s">
        <v>100</v>
      </c>
      <c r="G775" s="19"/>
    </row>
    <row r="776" spans="1:8" x14ac:dyDescent="0.25">
      <c r="A776" s="54" t="s">
        <v>694</v>
      </c>
      <c r="B776" s="61">
        <v>160152</v>
      </c>
      <c r="C776" s="61">
        <v>0</v>
      </c>
      <c r="D776" s="61">
        <v>19606</v>
      </c>
      <c r="E776" s="61">
        <v>140546</v>
      </c>
      <c r="F776" s="56" t="s">
        <v>100</v>
      </c>
      <c r="G776" s="19"/>
    </row>
    <row r="777" spans="1:8" x14ac:dyDescent="0.25">
      <c r="A777" s="54" t="s">
        <v>695</v>
      </c>
      <c r="B777" s="61">
        <v>191509</v>
      </c>
      <c r="C777" s="61">
        <v>0</v>
      </c>
      <c r="D777" s="61">
        <v>7002</v>
      </c>
      <c r="E777" s="61">
        <v>184507</v>
      </c>
      <c r="F777" s="56" t="s">
        <v>100</v>
      </c>
      <c r="G777" s="19"/>
    </row>
    <row r="778" spans="1:8" x14ac:dyDescent="0.25">
      <c r="A778" s="54" t="s">
        <v>696</v>
      </c>
      <c r="B778" s="61">
        <v>190208</v>
      </c>
      <c r="C778" s="61">
        <v>0</v>
      </c>
      <c r="D778" s="61">
        <v>7883</v>
      </c>
      <c r="E778" s="61">
        <v>182325</v>
      </c>
      <c r="F778" s="56" t="s">
        <v>100</v>
      </c>
      <c r="G778" s="19"/>
    </row>
    <row r="779" spans="1:8" x14ac:dyDescent="0.25">
      <c r="A779" s="54" t="s">
        <v>54</v>
      </c>
      <c r="B779" s="61">
        <v>52292</v>
      </c>
      <c r="C779" s="61">
        <v>0</v>
      </c>
      <c r="D779" s="61">
        <v>32072</v>
      </c>
      <c r="E779" s="61">
        <v>20220</v>
      </c>
      <c r="F779" s="56" t="s">
        <v>100</v>
      </c>
      <c r="G779" s="19"/>
    </row>
    <row r="780" spans="1:8" x14ac:dyDescent="0.25">
      <c r="A780" s="57" t="s">
        <v>28</v>
      </c>
      <c r="B780" s="63">
        <v>4502305</v>
      </c>
      <c r="C780" s="63">
        <v>0</v>
      </c>
      <c r="D780" s="63">
        <v>210295</v>
      </c>
      <c r="E780" s="63">
        <v>4292010</v>
      </c>
      <c r="F780" s="59"/>
      <c r="G780" s="22"/>
    </row>
    <row r="781" spans="1:8" x14ac:dyDescent="0.25">
      <c r="A781" s="23" t="s">
        <v>697</v>
      </c>
      <c r="B781" s="23"/>
      <c r="C781" s="23"/>
      <c r="D781" s="23"/>
      <c r="E781" s="23"/>
      <c r="F781" s="23"/>
      <c r="G781" s="12"/>
    </row>
    <row r="782" spans="1:8" x14ac:dyDescent="0.25">
      <c r="A782" s="60" t="s">
        <v>30</v>
      </c>
      <c r="B782" s="60"/>
      <c r="C782" s="60"/>
      <c r="D782" s="60"/>
      <c r="E782" s="60"/>
      <c r="F782" s="60"/>
      <c r="G782" s="60"/>
      <c r="H782" s="60"/>
    </row>
    <row r="783" spans="1:8" x14ac:dyDescent="0.25">
      <c r="A783" s="51" t="s">
        <v>31</v>
      </c>
      <c r="B783" s="51"/>
      <c r="C783" s="51"/>
      <c r="D783" s="51"/>
      <c r="E783" s="51"/>
      <c r="F783" s="51"/>
      <c r="G783" s="51"/>
      <c r="H783" s="51"/>
    </row>
    <row r="784" spans="1:8" x14ac:dyDescent="0.25">
      <c r="A784" s="11" t="s">
        <v>12</v>
      </c>
      <c r="B784" s="11"/>
      <c r="C784" s="11"/>
      <c r="D784" s="11"/>
      <c r="E784" s="11"/>
      <c r="F784" s="11"/>
      <c r="G784" s="12"/>
    </row>
    <row r="785" spans="1:7" ht="36.75" x14ac:dyDescent="0.25">
      <c r="A785" s="13"/>
      <c r="B785" s="52" t="s">
        <v>13</v>
      </c>
      <c r="C785" s="52" t="s">
        <v>14</v>
      </c>
      <c r="D785" s="52" t="s">
        <v>15</v>
      </c>
      <c r="E785" s="52" t="s">
        <v>16</v>
      </c>
      <c r="F785" s="53" t="s">
        <v>17</v>
      </c>
      <c r="G785" s="13"/>
    </row>
    <row r="786" spans="1:7" x14ac:dyDescent="0.25">
      <c r="A786" s="54" t="s">
        <v>684</v>
      </c>
      <c r="B786" s="61">
        <v>36154</v>
      </c>
      <c r="C786" s="61">
        <v>36154</v>
      </c>
      <c r="D786" s="61">
        <v>0</v>
      </c>
      <c r="E786" s="61">
        <v>0</v>
      </c>
      <c r="F786" s="56" t="s">
        <v>100</v>
      </c>
      <c r="G786" s="19"/>
    </row>
    <row r="787" spans="1:7" x14ac:dyDescent="0.25">
      <c r="A787" s="54" t="s">
        <v>685</v>
      </c>
      <c r="B787" s="61">
        <v>269429</v>
      </c>
      <c r="C787" s="61">
        <v>134314</v>
      </c>
      <c r="D787" s="61">
        <v>37183</v>
      </c>
      <c r="E787" s="61">
        <v>97932</v>
      </c>
      <c r="F787" s="56" t="s">
        <v>100</v>
      </c>
      <c r="G787" s="19"/>
    </row>
    <row r="788" spans="1:7" x14ac:dyDescent="0.25">
      <c r="A788" s="54" t="s">
        <v>686</v>
      </c>
      <c r="B788" s="61">
        <v>777271</v>
      </c>
      <c r="C788" s="61">
        <v>606867</v>
      </c>
      <c r="D788" s="61">
        <v>91274</v>
      </c>
      <c r="E788" s="61">
        <v>79130</v>
      </c>
      <c r="F788" s="56" t="s">
        <v>100</v>
      </c>
      <c r="G788" s="19"/>
    </row>
    <row r="789" spans="1:7" x14ac:dyDescent="0.25">
      <c r="A789" s="54" t="s">
        <v>687</v>
      </c>
      <c r="B789" s="61">
        <v>48948</v>
      </c>
      <c r="C789" s="61">
        <v>32837</v>
      </c>
      <c r="D789" s="61">
        <v>5135</v>
      </c>
      <c r="E789" s="61">
        <v>10976</v>
      </c>
      <c r="F789" s="56" t="s">
        <v>100</v>
      </c>
      <c r="G789" s="19"/>
    </row>
    <row r="790" spans="1:7" x14ac:dyDescent="0.25">
      <c r="A790" s="54" t="s">
        <v>688</v>
      </c>
      <c r="B790" s="61">
        <v>444484</v>
      </c>
      <c r="C790" s="61">
        <v>372143</v>
      </c>
      <c r="D790" s="61">
        <v>63373</v>
      </c>
      <c r="E790" s="61">
        <v>8968</v>
      </c>
      <c r="F790" s="56" t="s">
        <v>100</v>
      </c>
      <c r="G790" s="19"/>
    </row>
    <row r="791" spans="1:7" x14ac:dyDescent="0.25">
      <c r="A791" s="54" t="s">
        <v>690</v>
      </c>
      <c r="B791" s="61">
        <v>671254</v>
      </c>
      <c r="C791" s="61">
        <v>310638</v>
      </c>
      <c r="D791" s="61">
        <v>81822</v>
      </c>
      <c r="E791" s="61">
        <v>278794</v>
      </c>
      <c r="F791" s="56" t="s">
        <v>100</v>
      </c>
      <c r="G791" s="19"/>
    </row>
    <row r="792" spans="1:7" x14ac:dyDescent="0.25">
      <c r="A792" s="54" t="s">
        <v>691</v>
      </c>
      <c r="B792" s="61">
        <v>469426</v>
      </c>
      <c r="C792" s="61">
        <v>187953</v>
      </c>
      <c r="D792" s="61">
        <v>26017</v>
      </c>
      <c r="E792" s="61">
        <v>255456</v>
      </c>
      <c r="F792" s="56" t="s">
        <v>100</v>
      </c>
      <c r="G792" s="19"/>
    </row>
    <row r="793" spans="1:7" x14ac:dyDescent="0.25">
      <c r="A793" s="54" t="s">
        <v>692</v>
      </c>
      <c r="B793" s="61">
        <v>172552</v>
      </c>
      <c r="C793" s="61">
        <v>60461</v>
      </c>
      <c r="D793" s="61">
        <v>22081</v>
      </c>
      <c r="E793" s="61">
        <v>90010</v>
      </c>
      <c r="F793" s="56" t="s">
        <v>100</v>
      </c>
      <c r="G793" s="19"/>
    </row>
    <row r="794" spans="1:7" x14ac:dyDescent="0.25">
      <c r="A794" s="54" t="s">
        <v>693</v>
      </c>
      <c r="B794" s="61">
        <v>665693</v>
      </c>
      <c r="C794" s="61">
        <v>360082</v>
      </c>
      <c r="D794" s="61">
        <v>71618</v>
      </c>
      <c r="E794" s="61">
        <v>233993</v>
      </c>
      <c r="F794" s="56" t="s">
        <v>100</v>
      </c>
      <c r="G794" s="19"/>
    </row>
    <row r="795" spans="1:7" x14ac:dyDescent="0.25">
      <c r="A795" s="54" t="s">
        <v>694</v>
      </c>
      <c r="B795" s="61">
        <v>185366</v>
      </c>
      <c r="C795" s="61">
        <v>37232</v>
      </c>
      <c r="D795" s="61">
        <v>17474</v>
      </c>
      <c r="E795" s="61">
        <v>130660</v>
      </c>
      <c r="F795" s="56" t="s">
        <v>100</v>
      </c>
      <c r="G795" s="19"/>
    </row>
    <row r="796" spans="1:7" x14ac:dyDescent="0.25">
      <c r="A796" s="54" t="s">
        <v>695</v>
      </c>
      <c r="B796" s="61">
        <v>52101</v>
      </c>
      <c r="C796" s="61">
        <v>39140</v>
      </c>
      <c r="D796" s="61">
        <v>10690</v>
      </c>
      <c r="E796" s="61">
        <v>2271</v>
      </c>
      <c r="F796" s="56" t="s">
        <v>100</v>
      </c>
      <c r="G796" s="19"/>
    </row>
    <row r="797" spans="1:7" x14ac:dyDescent="0.25">
      <c r="A797" s="54" t="s">
        <v>696</v>
      </c>
      <c r="B797" s="61">
        <v>1045595</v>
      </c>
      <c r="C797" s="61">
        <v>370217</v>
      </c>
      <c r="D797" s="61">
        <v>54418</v>
      </c>
      <c r="E797" s="61">
        <v>620960</v>
      </c>
      <c r="F797" s="56" t="s">
        <v>100</v>
      </c>
      <c r="G797" s="19"/>
    </row>
    <row r="798" spans="1:7" x14ac:dyDescent="0.25">
      <c r="A798" s="54" t="s">
        <v>54</v>
      </c>
      <c r="B798" s="61">
        <v>331996</v>
      </c>
      <c r="C798" s="61">
        <v>274493</v>
      </c>
      <c r="D798" s="61">
        <v>39761</v>
      </c>
      <c r="E798" s="61">
        <v>17742</v>
      </c>
      <c r="F798" s="56" t="s">
        <v>100</v>
      </c>
      <c r="G798" s="19"/>
    </row>
    <row r="799" spans="1:7" x14ac:dyDescent="0.25">
      <c r="A799" s="57" t="s">
        <v>34</v>
      </c>
      <c r="B799" s="63">
        <v>5170269</v>
      </c>
      <c r="C799" s="63">
        <v>2822531</v>
      </c>
      <c r="D799" s="63">
        <v>520846</v>
      </c>
      <c r="E799" s="63">
        <v>1826892</v>
      </c>
      <c r="F799" s="59"/>
      <c r="G799" s="22"/>
    </row>
    <row r="800" spans="1:7" x14ac:dyDescent="0.25">
      <c r="A800" s="57" t="s">
        <v>698</v>
      </c>
      <c r="B800" s="63">
        <v>9672574</v>
      </c>
      <c r="C800" s="63">
        <v>2822531</v>
      </c>
      <c r="D800" s="63">
        <v>731141</v>
      </c>
      <c r="E800" s="63">
        <v>6118902</v>
      </c>
      <c r="F800" s="59"/>
      <c r="G800" s="22"/>
    </row>
    <row r="801" spans="1:8" x14ac:dyDescent="0.25">
      <c r="A801" s="64" t="s">
        <v>697</v>
      </c>
      <c r="B801" s="64"/>
      <c r="C801" s="64"/>
      <c r="D801" s="64"/>
      <c r="E801" s="64"/>
      <c r="F801" s="64"/>
      <c r="G801" s="12"/>
    </row>
    <row r="802" spans="1:8" x14ac:dyDescent="0.25">
      <c r="A802" s="50" t="s">
        <v>30</v>
      </c>
      <c r="B802" s="50"/>
      <c r="C802" s="50"/>
      <c r="D802" s="50"/>
      <c r="E802" s="50"/>
      <c r="F802" s="50"/>
      <c r="G802" s="50"/>
      <c r="H802" s="50"/>
    </row>
    <row r="803" spans="1:8" x14ac:dyDescent="0.25">
      <c r="A803" s="51" t="s">
        <v>37</v>
      </c>
      <c r="B803" s="51"/>
      <c r="C803" s="51"/>
      <c r="D803" s="51"/>
      <c r="E803" s="51"/>
      <c r="F803" s="51"/>
      <c r="G803" s="51"/>
      <c r="H803" s="51"/>
    </row>
    <row r="804" spans="1:8" ht="36.75" x14ac:dyDescent="0.25">
      <c r="A804" s="102" t="s">
        <v>30</v>
      </c>
      <c r="B804" s="109" t="s">
        <v>13</v>
      </c>
      <c r="C804" s="109" t="s">
        <v>14</v>
      </c>
      <c r="D804" s="110" t="s">
        <v>39</v>
      </c>
      <c r="E804" s="104" t="s">
        <v>36</v>
      </c>
    </row>
    <row r="805" spans="1:8" ht="24" x14ac:dyDescent="0.25">
      <c r="A805" s="31" t="s">
        <v>699</v>
      </c>
      <c r="B805" s="65">
        <v>1229</v>
      </c>
      <c r="C805" s="65">
        <v>1229</v>
      </c>
      <c r="D805" s="66" t="s">
        <v>40</v>
      </c>
      <c r="E805" s="33"/>
    </row>
    <row r="806" spans="1:8" ht="24" x14ac:dyDescent="0.25">
      <c r="A806" s="31" t="s">
        <v>700</v>
      </c>
      <c r="B806" s="65">
        <v>1078</v>
      </c>
      <c r="C806" s="65">
        <v>1078</v>
      </c>
      <c r="D806" s="66" t="s">
        <v>40</v>
      </c>
      <c r="E806" s="33"/>
    </row>
    <row r="807" spans="1:8" ht="24" x14ac:dyDescent="0.25">
      <c r="A807" s="31" t="s">
        <v>701</v>
      </c>
      <c r="B807" s="65">
        <v>8912</v>
      </c>
      <c r="C807" s="65">
        <v>8912</v>
      </c>
      <c r="D807" s="66" t="s">
        <v>40</v>
      </c>
      <c r="E807" s="33"/>
    </row>
    <row r="808" spans="1:8" ht="24" x14ac:dyDescent="0.25">
      <c r="A808" s="31" t="s">
        <v>702</v>
      </c>
      <c r="B808" s="65">
        <v>1853</v>
      </c>
      <c r="C808" s="65">
        <v>1853</v>
      </c>
      <c r="D808" s="66" t="s">
        <v>40</v>
      </c>
      <c r="E808" s="33"/>
    </row>
    <row r="809" spans="1:8" ht="24" x14ac:dyDescent="0.25">
      <c r="A809" s="31" t="s">
        <v>703</v>
      </c>
      <c r="B809" s="65">
        <v>3313</v>
      </c>
      <c r="C809" s="65">
        <v>3313</v>
      </c>
      <c r="D809" s="66" t="s">
        <v>40</v>
      </c>
      <c r="E809" s="33"/>
    </row>
    <row r="810" spans="1:8" ht="24" x14ac:dyDescent="0.25">
      <c r="A810" s="31" t="s">
        <v>704</v>
      </c>
      <c r="B810" s="65">
        <v>4292</v>
      </c>
      <c r="C810" s="65">
        <v>4292</v>
      </c>
      <c r="D810" s="66" t="s">
        <v>40</v>
      </c>
      <c r="E810" s="33"/>
    </row>
    <row r="811" spans="1:8" ht="24" x14ac:dyDescent="0.25">
      <c r="A811" s="31" t="s">
        <v>705</v>
      </c>
      <c r="B811" s="65">
        <v>1921</v>
      </c>
      <c r="C811" s="65">
        <v>1921</v>
      </c>
      <c r="D811" s="66" t="s">
        <v>40</v>
      </c>
      <c r="E811" s="33"/>
    </row>
    <row r="812" spans="1:8" x14ac:dyDescent="0.25">
      <c r="A812" s="31" t="s">
        <v>706</v>
      </c>
      <c r="B812" s="65">
        <v>1300</v>
      </c>
      <c r="C812" s="65">
        <v>1300</v>
      </c>
      <c r="D812" s="66" t="s">
        <v>40</v>
      </c>
      <c r="E812" s="33"/>
    </row>
    <row r="813" spans="1:8" ht="24" x14ac:dyDescent="0.25">
      <c r="A813" s="31" t="s">
        <v>707</v>
      </c>
      <c r="B813" s="65">
        <v>3623</v>
      </c>
      <c r="C813" s="65">
        <v>3623</v>
      </c>
      <c r="D813" s="66" t="s">
        <v>40</v>
      </c>
      <c r="E813" s="33"/>
    </row>
    <row r="814" spans="1:8" ht="24" x14ac:dyDescent="0.25">
      <c r="A814" s="31" t="s">
        <v>708</v>
      </c>
      <c r="B814" s="65">
        <v>1099</v>
      </c>
      <c r="C814" s="65">
        <v>1099</v>
      </c>
      <c r="D814" s="66" t="s">
        <v>40</v>
      </c>
      <c r="E814" s="33"/>
    </row>
    <row r="815" spans="1:8" x14ac:dyDescent="0.25">
      <c r="A815" s="31" t="s">
        <v>709</v>
      </c>
      <c r="B815" s="65">
        <v>1182</v>
      </c>
      <c r="C815" s="65">
        <v>1182</v>
      </c>
      <c r="D815" s="66" t="s">
        <v>40</v>
      </c>
      <c r="E815" s="33"/>
    </row>
    <row r="816" spans="1:8" ht="24" x14ac:dyDescent="0.25">
      <c r="A816" s="31" t="s">
        <v>710</v>
      </c>
      <c r="B816" s="65">
        <v>4834</v>
      </c>
      <c r="C816" s="65">
        <v>4834</v>
      </c>
      <c r="D816" s="66" t="s">
        <v>40</v>
      </c>
      <c r="E816" s="33"/>
    </row>
    <row r="817" spans="1:5" ht="24" x14ac:dyDescent="0.25">
      <c r="A817" s="31" t="s">
        <v>711</v>
      </c>
      <c r="B817" s="65">
        <v>5987</v>
      </c>
      <c r="C817" s="65">
        <v>5987</v>
      </c>
      <c r="D817" s="66" t="s">
        <v>40</v>
      </c>
      <c r="E817" s="33"/>
    </row>
    <row r="818" spans="1:5" ht="24" x14ac:dyDescent="0.25">
      <c r="A818" s="31" t="s">
        <v>712</v>
      </c>
      <c r="B818" s="65">
        <v>5287</v>
      </c>
      <c r="C818" s="65">
        <v>5287</v>
      </c>
      <c r="D818" s="66" t="s">
        <v>40</v>
      </c>
      <c r="E818" s="33"/>
    </row>
    <row r="819" spans="1:5" x14ac:dyDescent="0.25">
      <c r="A819" s="31" t="s">
        <v>713</v>
      </c>
      <c r="B819" s="65">
        <v>4674</v>
      </c>
      <c r="C819" s="65">
        <v>4674</v>
      </c>
      <c r="D819" s="66" t="s">
        <v>40</v>
      </c>
      <c r="E819" s="33"/>
    </row>
    <row r="820" spans="1:5" x14ac:dyDescent="0.25">
      <c r="A820" s="31" t="s">
        <v>714</v>
      </c>
      <c r="B820" s="65">
        <v>1906</v>
      </c>
      <c r="C820" s="65">
        <v>1906</v>
      </c>
      <c r="D820" s="66" t="s">
        <v>40</v>
      </c>
      <c r="E820" s="33"/>
    </row>
    <row r="821" spans="1:5" ht="24" x14ac:dyDescent="0.25">
      <c r="A821" s="31" t="s">
        <v>715</v>
      </c>
      <c r="B821" s="65">
        <v>1646</v>
      </c>
      <c r="C821" s="65">
        <v>1646</v>
      </c>
      <c r="D821" s="66" t="s">
        <v>40</v>
      </c>
      <c r="E821" s="33"/>
    </row>
    <row r="822" spans="1:5" ht="24" x14ac:dyDescent="0.25">
      <c r="A822" s="31" t="s">
        <v>716</v>
      </c>
      <c r="B822" s="65">
        <v>1304</v>
      </c>
      <c r="C822" s="65">
        <v>1304</v>
      </c>
      <c r="D822" s="66" t="s">
        <v>40</v>
      </c>
      <c r="E822" s="33"/>
    </row>
    <row r="823" spans="1:5" x14ac:dyDescent="0.25">
      <c r="A823" s="31" t="s">
        <v>717</v>
      </c>
      <c r="B823" s="65">
        <v>1103</v>
      </c>
      <c r="C823" s="65">
        <v>1103</v>
      </c>
      <c r="D823" s="66" t="s">
        <v>40</v>
      </c>
      <c r="E823" s="33"/>
    </row>
    <row r="824" spans="1:5" x14ac:dyDescent="0.25">
      <c r="A824" s="31" t="s">
        <v>718</v>
      </c>
      <c r="B824" s="65">
        <v>1420</v>
      </c>
      <c r="C824" s="65">
        <v>1420</v>
      </c>
      <c r="D824" s="66" t="s">
        <v>40</v>
      </c>
      <c r="E824" s="33"/>
    </row>
    <row r="825" spans="1:5" ht="24" x14ac:dyDescent="0.25">
      <c r="A825" s="31" t="s">
        <v>719</v>
      </c>
      <c r="B825" s="65">
        <v>3187</v>
      </c>
      <c r="C825" s="65">
        <v>3187</v>
      </c>
      <c r="D825" s="66" t="s">
        <v>40</v>
      </c>
      <c r="E825" s="33"/>
    </row>
    <row r="826" spans="1:5" ht="36" x14ac:dyDescent="0.25">
      <c r="A826" s="31" t="s">
        <v>720</v>
      </c>
      <c r="B826" s="65">
        <v>1408</v>
      </c>
      <c r="C826" s="65">
        <v>1408</v>
      </c>
      <c r="D826" s="66" t="s">
        <v>40</v>
      </c>
      <c r="E826" s="33"/>
    </row>
    <row r="827" spans="1:5" ht="24" x14ac:dyDescent="0.25">
      <c r="A827" s="31" t="s">
        <v>721</v>
      </c>
      <c r="B827" s="65">
        <v>1838</v>
      </c>
      <c r="C827" s="65">
        <v>1838</v>
      </c>
      <c r="D827" s="66" t="s">
        <v>40</v>
      </c>
      <c r="E827" s="33"/>
    </row>
    <row r="828" spans="1:5" ht="24" x14ac:dyDescent="0.25">
      <c r="A828" s="31" t="s">
        <v>722</v>
      </c>
      <c r="B828" s="65">
        <v>1017</v>
      </c>
      <c r="C828" s="65">
        <v>1017</v>
      </c>
      <c r="D828" s="66" t="s">
        <v>40</v>
      </c>
      <c r="E828" s="33"/>
    </row>
    <row r="829" spans="1:5" ht="24" x14ac:dyDescent="0.25">
      <c r="A829" s="31" t="s">
        <v>723</v>
      </c>
      <c r="B829" s="65">
        <v>1165</v>
      </c>
      <c r="C829" s="65">
        <v>1165</v>
      </c>
      <c r="D829" s="66" t="s">
        <v>40</v>
      </c>
      <c r="E829" s="33"/>
    </row>
    <row r="830" spans="1:5" x14ac:dyDescent="0.25">
      <c r="A830" s="31" t="s">
        <v>724</v>
      </c>
      <c r="B830" s="65">
        <v>2292</v>
      </c>
      <c r="C830" s="65">
        <v>2292</v>
      </c>
      <c r="D830" s="66" t="s">
        <v>40</v>
      </c>
      <c r="E830" s="33"/>
    </row>
    <row r="831" spans="1:5" x14ac:dyDescent="0.25">
      <c r="A831" s="31" t="s">
        <v>725</v>
      </c>
      <c r="B831" s="65">
        <v>1492</v>
      </c>
      <c r="C831" s="65">
        <v>1492</v>
      </c>
      <c r="D831" s="66" t="s">
        <v>40</v>
      </c>
      <c r="E831" s="33"/>
    </row>
    <row r="832" spans="1:5" ht="24" x14ac:dyDescent="0.25">
      <c r="A832" s="31" t="s">
        <v>726</v>
      </c>
      <c r="B832" s="65">
        <v>1970</v>
      </c>
      <c r="C832" s="65">
        <v>1970</v>
      </c>
      <c r="D832" s="66" t="s">
        <v>40</v>
      </c>
      <c r="E832" s="33"/>
    </row>
    <row r="833" spans="1:5" ht="24" x14ac:dyDescent="0.25">
      <c r="A833" s="31" t="s">
        <v>727</v>
      </c>
      <c r="B833" s="65">
        <v>3852</v>
      </c>
      <c r="C833" s="65">
        <v>3852</v>
      </c>
      <c r="D833" s="66" t="s">
        <v>40</v>
      </c>
      <c r="E833" s="33"/>
    </row>
    <row r="834" spans="1:5" x14ac:dyDescent="0.25">
      <c r="A834" s="31" t="s">
        <v>728</v>
      </c>
      <c r="B834" s="65">
        <v>1907</v>
      </c>
      <c r="C834" s="65">
        <v>1907</v>
      </c>
      <c r="D834" s="66" t="s">
        <v>40</v>
      </c>
      <c r="E834" s="33"/>
    </row>
    <row r="835" spans="1:5" ht="24" x14ac:dyDescent="0.25">
      <c r="A835" s="31" t="s">
        <v>729</v>
      </c>
      <c r="B835" s="65">
        <v>3592</v>
      </c>
      <c r="C835" s="65">
        <v>3592</v>
      </c>
      <c r="D835" s="66" t="s">
        <v>40</v>
      </c>
      <c r="E835" s="33"/>
    </row>
    <row r="836" spans="1:5" ht="24" x14ac:dyDescent="0.25">
      <c r="A836" s="31" t="s">
        <v>730</v>
      </c>
      <c r="B836" s="65">
        <v>2265</v>
      </c>
      <c r="C836" s="65">
        <v>2265</v>
      </c>
      <c r="D836" s="66" t="s">
        <v>40</v>
      </c>
      <c r="E836" s="33"/>
    </row>
    <row r="837" spans="1:5" ht="24" x14ac:dyDescent="0.25">
      <c r="A837" s="31" t="s">
        <v>731</v>
      </c>
      <c r="B837" s="65">
        <v>2461</v>
      </c>
      <c r="C837" s="65">
        <v>2461</v>
      </c>
      <c r="D837" s="66" t="s">
        <v>40</v>
      </c>
      <c r="E837" s="33"/>
    </row>
    <row r="838" spans="1:5" ht="24" x14ac:dyDescent="0.25">
      <c r="A838" s="31" t="s">
        <v>732</v>
      </c>
      <c r="B838" s="65">
        <v>1130</v>
      </c>
      <c r="C838" s="65">
        <v>1130</v>
      </c>
      <c r="D838" s="66" t="s">
        <v>40</v>
      </c>
      <c r="E838" s="33"/>
    </row>
    <row r="839" spans="1:5" ht="24" x14ac:dyDescent="0.25">
      <c r="A839" s="31" t="s">
        <v>733</v>
      </c>
      <c r="B839" s="65">
        <v>2175</v>
      </c>
      <c r="C839" s="65">
        <v>2175</v>
      </c>
      <c r="D839" s="66" t="s">
        <v>40</v>
      </c>
      <c r="E839" s="33"/>
    </row>
    <row r="840" spans="1:5" ht="24" x14ac:dyDescent="0.25">
      <c r="A840" s="31" t="s">
        <v>734</v>
      </c>
      <c r="B840" s="65">
        <v>1793</v>
      </c>
      <c r="C840" s="65">
        <v>1793</v>
      </c>
      <c r="D840" s="66" t="s">
        <v>40</v>
      </c>
      <c r="E840" s="33"/>
    </row>
    <row r="841" spans="1:5" ht="24" x14ac:dyDescent="0.25">
      <c r="A841" s="31" t="s">
        <v>735</v>
      </c>
      <c r="B841" s="65">
        <v>21197</v>
      </c>
      <c r="C841" s="65">
        <v>21197</v>
      </c>
      <c r="D841" s="66" t="s">
        <v>40</v>
      </c>
      <c r="E841" s="33"/>
    </row>
    <row r="842" spans="1:5" ht="24" x14ac:dyDescent="0.25">
      <c r="A842" s="31" t="s">
        <v>736</v>
      </c>
      <c r="B842" s="65">
        <v>1316</v>
      </c>
      <c r="C842" s="65">
        <v>1316</v>
      </c>
      <c r="D842" s="66" t="s">
        <v>40</v>
      </c>
      <c r="E842" s="33"/>
    </row>
    <row r="843" spans="1:5" ht="24" x14ac:dyDescent="0.25">
      <c r="A843" s="31" t="s">
        <v>737</v>
      </c>
      <c r="B843" s="65">
        <v>1378</v>
      </c>
      <c r="C843" s="65">
        <v>1378</v>
      </c>
      <c r="D843" s="66" t="s">
        <v>40</v>
      </c>
      <c r="E843" s="33"/>
    </row>
    <row r="844" spans="1:5" ht="24" x14ac:dyDescent="0.25">
      <c r="A844" s="31" t="s">
        <v>738</v>
      </c>
      <c r="B844" s="65">
        <v>2477</v>
      </c>
      <c r="C844" s="65">
        <v>2477</v>
      </c>
      <c r="D844" s="66" t="s">
        <v>40</v>
      </c>
      <c r="E844" s="33"/>
    </row>
    <row r="845" spans="1:5" ht="24" x14ac:dyDescent="0.25">
      <c r="A845" s="31" t="s">
        <v>739</v>
      </c>
      <c r="B845" s="65">
        <v>1718</v>
      </c>
      <c r="C845" s="65">
        <v>1718</v>
      </c>
      <c r="D845" s="66" t="s">
        <v>40</v>
      </c>
      <c r="E845" s="33"/>
    </row>
    <row r="846" spans="1:5" ht="24" x14ac:dyDescent="0.25">
      <c r="A846" s="31" t="s">
        <v>740</v>
      </c>
      <c r="B846" s="65">
        <v>6967</v>
      </c>
      <c r="C846" s="65">
        <v>6967</v>
      </c>
      <c r="D846" s="66" t="s">
        <v>40</v>
      </c>
      <c r="E846" s="33"/>
    </row>
    <row r="847" spans="1:5" ht="24" x14ac:dyDescent="0.25">
      <c r="A847" s="31" t="s">
        <v>741</v>
      </c>
      <c r="B847" s="65">
        <v>1343</v>
      </c>
      <c r="C847" s="65">
        <v>1343</v>
      </c>
      <c r="D847" s="66" t="s">
        <v>40</v>
      </c>
      <c r="E847" s="33"/>
    </row>
    <row r="848" spans="1:5" ht="24" x14ac:dyDescent="0.25">
      <c r="A848" s="31" t="s">
        <v>742</v>
      </c>
      <c r="B848" s="65">
        <v>3612</v>
      </c>
      <c r="C848" s="65">
        <v>3612</v>
      </c>
      <c r="D848" s="66" t="s">
        <v>40</v>
      </c>
      <c r="E848" s="33"/>
    </row>
    <row r="849" spans="1:5" ht="24" x14ac:dyDescent="0.25">
      <c r="A849" s="31" t="s">
        <v>743</v>
      </c>
      <c r="B849" s="65">
        <v>2411</v>
      </c>
      <c r="C849" s="65">
        <v>2411</v>
      </c>
      <c r="D849" s="66" t="s">
        <v>40</v>
      </c>
      <c r="E849" s="33"/>
    </row>
    <row r="850" spans="1:5" x14ac:dyDescent="0.25">
      <c r="A850" s="31" t="s">
        <v>744</v>
      </c>
      <c r="B850" s="65">
        <v>1197</v>
      </c>
      <c r="C850" s="65">
        <v>1197</v>
      </c>
      <c r="D850" s="66" t="s">
        <v>40</v>
      </c>
      <c r="E850" s="33"/>
    </row>
    <row r="851" spans="1:5" ht="24" x14ac:dyDescent="0.25">
      <c r="A851" s="31" t="s">
        <v>745</v>
      </c>
      <c r="B851" s="65">
        <v>1470</v>
      </c>
      <c r="C851" s="65">
        <v>1470</v>
      </c>
      <c r="D851" s="66" t="s">
        <v>40</v>
      </c>
      <c r="E851" s="33"/>
    </row>
    <row r="852" spans="1:5" ht="24" x14ac:dyDescent="0.25">
      <c r="A852" s="31" t="s">
        <v>746</v>
      </c>
      <c r="B852" s="65">
        <v>2269</v>
      </c>
      <c r="C852" s="65">
        <v>2269</v>
      </c>
      <c r="D852" s="66" t="s">
        <v>40</v>
      </c>
      <c r="E852" s="33"/>
    </row>
    <row r="853" spans="1:5" x14ac:dyDescent="0.25">
      <c r="A853" s="31" t="s">
        <v>747</v>
      </c>
      <c r="B853" s="65">
        <v>1359</v>
      </c>
      <c r="C853" s="65">
        <v>1359</v>
      </c>
      <c r="D853" s="66" t="s">
        <v>40</v>
      </c>
      <c r="E853" s="33"/>
    </row>
    <row r="854" spans="1:5" x14ac:dyDescent="0.25">
      <c r="A854" s="31" t="s">
        <v>748</v>
      </c>
      <c r="B854" s="65">
        <v>1776</v>
      </c>
      <c r="C854" s="65">
        <v>1776</v>
      </c>
      <c r="D854" s="66" t="s">
        <v>40</v>
      </c>
      <c r="E854" s="33"/>
    </row>
    <row r="855" spans="1:5" x14ac:dyDescent="0.25">
      <c r="A855" s="31" t="s">
        <v>749</v>
      </c>
      <c r="B855" s="65">
        <v>2179</v>
      </c>
      <c r="C855" s="65">
        <v>2179</v>
      </c>
      <c r="D855" s="66" t="s">
        <v>40</v>
      </c>
      <c r="E855" s="33"/>
    </row>
    <row r="856" spans="1:5" x14ac:dyDescent="0.25">
      <c r="A856" s="31" t="s">
        <v>750</v>
      </c>
      <c r="B856" s="65">
        <v>2675</v>
      </c>
      <c r="C856" s="65">
        <v>2675</v>
      </c>
      <c r="D856" s="66" t="s">
        <v>40</v>
      </c>
      <c r="E856" s="33"/>
    </row>
    <row r="857" spans="1:5" ht="24" x14ac:dyDescent="0.25">
      <c r="A857" s="31" t="s">
        <v>751</v>
      </c>
      <c r="B857" s="65">
        <v>1297</v>
      </c>
      <c r="C857" s="65">
        <v>1297</v>
      </c>
      <c r="D857" s="66" t="s">
        <v>40</v>
      </c>
      <c r="E857" s="33"/>
    </row>
    <row r="858" spans="1:5" x14ac:dyDescent="0.25">
      <c r="A858" s="31" t="s">
        <v>752</v>
      </c>
      <c r="B858" s="65">
        <v>3476</v>
      </c>
      <c r="C858" s="65">
        <v>3476</v>
      </c>
      <c r="D858" s="66" t="s">
        <v>40</v>
      </c>
      <c r="E858" s="33"/>
    </row>
    <row r="859" spans="1:5" ht="24" x14ac:dyDescent="0.25">
      <c r="A859" s="31" t="s">
        <v>753</v>
      </c>
      <c r="B859" s="65">
        <v>2081</v>
      </c>
      <c r="C859" s="65">
        <v>2081</v>
      </c>
      <c r="D859" s="66" t="s">
        <v>754</v>
      </c>
      <c r="E859" s="33"/>
    </row>
    <row r="860" spans="1:5" ht="24" x14ac:dyDescent="0.25">
      <c r="A860" s="31" t="s">
        <v>755</v>
      </c>
      <c r="B860" s="65">
        <v>3032</v>
      </c>
      <c r="C860" s="65">
        <v>3032</v>
      </c>
      <c r="D860" s="66" t="s">
        <v>40</v>
      </c>
      <c r="E860" s="33"/>
    </row>
    <row r="861" spans="1:5" ht="24" x14ac:dyDescent="0.25">
      <c r="A861" s="31" t="s">
        <v>756</v>
      </c>
      <c r="B861" s="65">
        <v>3964</v>
      </c>
      <c r="C861" s="65">
        <v>3964</v>
      </c>
      <c r="D861" s="66" t="s">
        <v>40</v>
      </c>
      <c r="E861" s="33"/>
    </row>
    <row r="862" spans="1:5" ht="24" x14ac:dyDescent="0.25">
      <c r="A862" s="31" t="s">
        <v>757</v>
      </c>
      <c r="B862" s="65">
        <v>1429</v>
      </c>
      <c r="C862" s="65">
        <v>1429</v>
      </c>
      <c r="D862" s="66" t="s">
        <v>40</v>
      </c>
      <c r="E862" s="33"/>
    </row>
    <row r="863" spans="1:5" x14ac:dyDescent="0.25">
      <c r="A863" s="31" t="s">
        <v>758</v>
      </c>
      <c r="B863" s="65">
        <v>5417</v>
      </c>
      <c r="C863" s="65">
        <v>5417</v>
      </c>
      <c r="D863" s="66" t="s">
        <v>40</v>
      </c>
      <c r="E863" s="33"/>
    </row>
    <row r="864" spans="1:5" x14ac:dyDescent="0.25">
      <c r="A864" s="31" t="s">
        <v>759</v>
      </c>
      <c r="B864" s="65">
        <v>1229</v>
      </c>
      <c r="C864" s="65">
        <v>1229</v>
      </c>
      <c r="D864" s="66" t="s">
        <v>40</v>
      </c>
      <c r="E864" s="33"/>
    </row>
    <row r="865" spans="1:5" ht="24" x14ac:dyDescent="0.25">
      <c r="A865" s="31" t="s">
        <v>760</v>
      </c>
      <c r="B865" s="65">
        <v>2232</v>
      </c>
      <c r="C865" s="65">
        <v>2232</v>
      </c>
      <c r="D865" s="66" t="s">
        <v>40</v>
      </c>
      <c r="E865" s="33"/>
    </row>
    <row r="866" spans="1:5" x14ac:dyDescent="0.25">
      <c r="A866" s="31" t="s">
        <v>761</v>
      </c>
      <c r="B866" s="65">
        <v>1854</v>
      </c>
      <c r="C866" s="65">
        <v>1854</v>
      </c>
      <c r="D866" s="66" t="s">
        <v>40</v>
      </c>
      <c r="E866" s="33"/>
    </row>
    <row r="867" spans="1:5" x14ac:dyDescent="0.25">
      <c r="A867" s="31" t="s">
        <v>762</v>
      </c>
      <c r="B867" s="65">
        <v>1504</v>
      </c>
      <c r="C867" s="65">
        <v>1504</v>
      </c>
      <c r="D867" s="66" t="s">
        <v>40</v>
      </c>
      <c r="E867" s="33"/>
    </row>
    <row r="868" spans="1:5" ht="24" x14ac:dyDescent="0.25">
      <c r="A868" s="31" t="s">
        <v>763</v>
      </c>
      <c r="B868" s="65">
        <v>3723</v>
      </c>
      <c r="C868" s="65">
        <v>3723</v>
      </c>
      <c r="D868" s="66" t="s">
        <v>40</v>
      </c>
      <c r="E868" s="33"/>
    </row>
    <row r="869" spans="1:5" ht="24" x14ac:dyDescent="0.25">
      <c r="A869" s="31" t="s">
        <v>764</v>
      </c>
      <c r="B869" s="65">
        <v>2485</v>
      </c>
      <c r="C869" s="65">
        <v>2485</v>
      </c>
      <c r="D869" s="66" t="s">
        <v>40</v>
      </c>
      <c r="E869" s="33"/>
    </row>
    <row r="870" spans="1:5" ht="24" x14ac:dyDescent="0.25">
      <c r="A870" s="31" t="s">
        <v>765</v>
      </c>
      <c r="B870" s="65">
        <v>4167</v>
      </c>
      <c r="C870" s="65">
        <v>4167</v>
      </c>
      <c r="D870" s="66" t="s">
        <v>40</v>
      </c>
      <c r="E870" s="33"/>
    </row>
    <row r="871" spans="1:5" ht="24" x14ac:dyDescent="0.25">
      <c r="A871" s="31" t="s">
        <v>766</v>
      </c>
      <c r="B871" s="65">
        <v>5210</v>
      </c>
      <c r="C871" s="65">
        <v>5210</v>
      </c>
      <c r="D871" s="66" t="s">
        <v>40</v>
      </c>
      <c r="E871" s="33"/>
    </row>
    <row r="872" spans="1:5" ht="24" x14ac:dyDescent="0.25">
      <c r="A872" s="31" t="s">
        <v>767</v>
      </c>
      <c r="B872" s="65">
        <v>3471</v>
      </c>
      <c r="C872" s="65">
        <v>3471</v>
      </c>
      <c r="D872" s="66" t="s">
        <v>40</v>
      </c>
      <c r="E872" s="33"/>
    </row>
    <row r="873" spans="1:5" ht="24" x14ac:dyDescent="0.25">
      <c r="A873" s="31" t="s">
        <v>768</v>
      </c>
      <c r="B873" s="65">
        <v>3342</v>
      </c>
      <c r="C873" s="65">
        <v>3342</v>
      </c>
      <c r="D873" s="66" t="s">
        <v>769</v>
      </c>
      <c r="E873" s="33"/>
    </row>
    <row r="874" spans="1:5" ht="24" x14ac:dyDescent="0.25">
      <c r="A874" s="31" t="s">
        <v>770</v>
      </c>
      <c r="B874" s="65">
        <v>5047</v>
      </c>
      <c r="C874" s="65">
        <v>5047</v>
      </c>
      <c r="D874" s="66" t="s">
        <v>40</v>
      </c>
      <c r="E874" s="33"/>
    </row>
    <row r="875" spans="1:5" x14ac:dyDescent="0.25">
      <c r="A875" s="31" t="s">
        <v>771</v>
      </c>
      <c r="B875" s="65">
        <v>1805</v>
      </c>
      <c r="C875" s="65">
        <v>1805</v>
      </c>
      <c r="D875" s="66" t="s">
        <v>40</v>
      </c>
      <c r="E875" s="33"/>
    </row>
    <row r="876" spans="1:5" x14ac:dyDescent="0.25">
      <c r="A876" s="31" t="s">
        <v>772</v>
      </c>
      <c r="B876" s="65">
        <v>2486</v>
      </c>
      <c r="C876" s="65">
        <v>2486</v>
      </c>
      <c r="D876" s="66" t="s">
        <v>40</v>
      </c>
      <c r="E876" s="33"/>
    </row>
    <row r="877" spans="1:5" x14ac:dyDescent="0.25">
      <c r="A877" s="31" t="s">
        <v>773</v>
      </c>
      <c r="B877" s="65">
        <v>1455</v>
      </c>
      <c r="C877" s="65">
        <v>1455</v>
      </c>
      <c r="D877" s="66" t="s">
        <v>40</v>
      </c>
      <c r="E877" s="33"/>
    </row>
    <row r="878" spans="1:5" x14ac:dyDescent="0.25">
      <c r="A878" s="31" t="s">
        <v>774</v>
      </c>
      <c r="B878" s="65">
        <v>1429</v>
      </c>
      <c r="C878" s="65">
        <v>1429</v>
      </c>
      <c r="D878" s="66" t="s">
        <v>754</v>
      </c>
      <c r="E878" s="33"/>
    </row>
    <row r="879" spans="1:5" x14ac:dyDescent="0.25">
      <c r="A879" s="31" t="s">
        <v>775</v>
      </c>
      <c r="B879" s="65">
        <v>1380</v>
      </c>
      <c r="C879" s="65">
        <v>1380</v>
      </c>
      <c r="D879" s="66" t="s">
        <v>40</v>
      </c>
      <c r="E879" s="33"/>
    </row>
    <row r="880" spans="1:5" ht="24" x14ac:dyDescent="0.25">
      <c r="A880" s="31" t="s">
        <v>776</v>
      </c>
      <c r="B880" s="65">
        <v>3793</v>
      </c>
      <c r="C880" s="65">
        <v>3793</v>
      </c>
      <c r="D880" s="66" t="s">
        <v>40</v>
      </c>
      <c r="E880" s="33"/>
    </row>
    <row r="881" spans="1:8" ht="24" x14ac:dyDescent="0.25">
      <c r="A881" s="31" t="s">
        <v>777</v>
      </c>
      <c r="B881" s="65">
        <v>1758</v>
      </c>
      <c r="C881" s="65">
        <v>1758</v>
      </c>
      <c r="D881" s="66" t="s">
        <v>40</v>
      </c>
      <c r="E881" s="33"/>
    </row>
    <row r="882" spans="1:8" ht="24" x14ac:dyDescent="0.25">
      <c r="A882" s="31" t="s">
        <v>778</v>
      </c>
      <c r="B882" s="65">
        <v>1341</v>
      </c>
      <c r="C882" s="65">
        <v>1341</v>
      </c>
      <c r="D882" s="66" t="s">
        <v>40</v>
      </c>
      <c r="E882" s="33"/>
    </row>
    <row r="883" spans="1:8" ht="24" x14ac:dyDescent="0.25">
      <c r="A883" s="31" t="s">
        <v>779</v>
      </c>
      <c r="B883" s="65">
        <v>3530</v>
      </c>
      <c r="C883" s="65">
        <v>3530</v>
      </c>
      <c r="D883" s="66" t="s">
        <v>40</v>
      </c>
      <c r="E883" s="33"/>
    </row>
    <row r="884" spans="1:8" ht="24" x14ac:dyDescent="0.25">
      <c r="A884" s="31" t="s">
        <v>780</v>
      </c>
      <c r="B884" s="65">
        <v>1526</v>
      </c>
      <c r="C884" s="65">
        <v>1526</v>
      </c>
      <c r="D884" s="66" t="s">
        <v>40</v>
      </c>
      <c r="E884" s="33"/>
    </row>
    <row r="885" spans="1:8" ht="24" x14ac:dyDescent="0.25">
      <c r="A885" s="31" t="s">
        <v>781</v>
      </c>
      <c r="B885" s="65">
        <v>1878</v>
      </c>
      <c r="C885" s="65">
        <v>1878</v>
      </c>
      <c r="D885" s="66" t="s">
        <v>40</v>
      </c>
      <c r="E885" s="33"/>
    </row>
    <row r="886" spans="1:8" x14ac:dyDescent="0.25">
      <c r="A886" s="31" t="s">
        <v>782</v>
      </c>
      <c r="B886" s="65">
        <v>4553</v>
      </c>
      <c r="C886" s="65">
        <v>4553</v>
      </c>
      <c r="D886" s="66" t="s">
        <v>40</v>
      </c>
      <c r="E886" s="33"/>
    </row>
    <row r="887" spans="1:8" ht="24" x14ac:dyDescent="0.25">
      <c r="A887" s="31" t="s">
        <v>783</v>
      </c>
      <c r="B887" s="65">
        <v>2892</v>
      </c>
      <c r="C887" s="65">
        <v>2892</v>
      </c>
      <c r="D887" s="66" t="s">
        <v>40</v>
      </c>
      <c r="E887" s="33"/>
    </row>
    <row r="888" spans="1:8" ht="24" x14ac:dyDescent="0.25">
      <c r="A888" s="31" t="s">
        <v>784</v>
      </c>
      <c r="B888" s="65">
        <v>2099</v>
      </c>
      <c r="C888" s="65">
        <v>2099</v>
      </c>
      <c r="D888" s="66" t="s">
        <v>40</v>
      </c>
      <c r="E888" s="33"/>
    </row>
    <row r="889" spans="1:8" ht="24" x14ac:dyDescent="0.25">
      <c r="A889" s="31" t="s">
        <v>785</v>
      </c>
      <c r="B889" s="65">
        <v>3869</v>
      </c>
      <c r="C889" s="65">
        <v>3869</v>
      </c>
      <c r="D889" s="66" t="s">
        <v>40</v>
      </c>
      <c r="E889" s="33"/>
    </row>
    <row r="890" spans="1:8" ht="24" x14ac:dyDescent="0.25">
      <c r="A890" s="31" t="s">
        <v>786</v>
      </c>
      <c r="B890" s="65">
        <v>4221</v>
      </c>
      <c r="C890" s="65">
        <v>4221</v>
      </c>
      <c r="D890" s="66" t="s">
        <v>40</v>
      </c>
      <c r="E890" s="33"/>
    </row>
    <row r="891" spans="1:8" x14ac:dyDescent="0.25">
      <c r="A891" s="37" t="s">
        <v>697</v>
      </c>
      <c r="B891" s="37"/>
      <c r="C891" s="37"/>
      <c r="D891" s="38"/>
      <c r="E891" s="38"/>
      <c r="F891" s="39"/>
      <c r="G891" s="39"/>
    </row>
    <row r="893" spans="1:8" s="30" customFormat="1" x14ac:dyDescent="0.25">
      <c r="A893" s="9" t="s">
        <v>787</v>
      </c>
      <c r="B893" s="9"/>
      <c r="C893" s="9"/>
      <c r="D893" s="9"/>
      <c r="E893" s="9"/>
      <c r="F893" s="9"/>
      <c r="G893" s="9"/>
      <c r="H893" s="9"/>
    </row>
    <row r="894" spans="1:8" s="30" customFormat="1" x14ac:dyDescent="0.25">
      <c r="A894" s="10" t="s">
        <v>11</v>
      </c>
      <c r="B894" s="10"/>
      <c r="C894" s="10"/>
      <c r="D894" s="10"/>
      <c r="E894" s="10"/>
      <c r="F894" s="10"/>
      <c r="G894" s="10"/>
      <c r="H894" s="10"/>
    </row>
    <row r="895" spans="1:8" s="30" customFormat="1" x14ac:dyDescent="0.25">
      <c r="A895" s="11" t="s">
        <v>12</v>
      </c>
      <c r="B895" s="11"/>
      <c r="C895" s="11"/>
      <c r="D895" s="11"/>
      <c r="E895" s="11"/>
      <c r="F895" s="11"/>
      <c r="G895" s="12"/>
    </row>
    <row r="896" spans="1:8" s="30" customFormat="1" ht="36" x14ac:dyDescent="0.25">
      <c r="A896" s="13"/>
      <c r="B896" s="14" t="s">
        <v>13</v>
      </c>
      <c r="C896" s="14" t="s">
        <v>14</v>
      </c>
      <c r="D896" s="14" t="s">
        <v>15</v>
      </c>
      <c r="E896" s="14" t="s">
        <v>16</v>
      </c>
      <c r="F896" s="15" t="s">
        <v>17</v>
      </c>
      <c r="G896" s="13"/>
    </row>
    <row r="897" spans="1:8" s="30" customFormat="1" x14ac:dyDescent="0.25">
      <c r="A897" s="16" t="s">
        <v>788</v>
      </c>
      <c r="B897" s="17">
        <v>3446</v>
      </c>
      <c r="C897" s="17">
        <v>323.7</v>
      </c>
      <c r="D897" s="17">
        <v>0</v>
      </c>
      <c r="E897" s="17">
        <v>3122.3</v>
      </c>
      <c r="F897" s="18" t="s">
        <v>52</v>
      </c>
      <c r="G897" s="19"/>
    </row>
    <row r="898" spans="1:8" s="30" customFormat="1" x14ac:dyDescent="0.25">
      <c r="A898" s="16" t="s">
        <v>789</v>
      </c>
      <c r="B898" s="17">
        <v>1000</v>
      </c>
      <c r="C898" s="17">
        <v>500</v>
      </c>
      <c r="D898" s="17">
        <v>0</v>
      </c>
      <c r="E898" s="17">
        <v>500</v>
      </c>
      <c r="F898" s="18" t="s">
        <v>47</v>
      </c>
      <c r="G898" s="19"/>
    </row>
    <row r="899" spans="1:8" s="30" customFormat="1" x14ac:dyDescent="0.25">
      <c r="A899" s="16" t="s">
        <v>790</v>
      </c>
      <c r="B899" s="17">
        <v>5399</v>
      </c>
      <c r="C899" s="17">
        <v>0</v>
      </c>
      <c r="D899" s="17">
        <v>53.99</v>
      </c>
      <c r="E899" s="17">
        <v>5345.01</v>
      </c>
      <c r="F899" s="18" t="s">
        <v>71</v>
      </c>
      <c r="G899" s="19"/>
    </row>
    <row r="900" spans="1:8" s="30" customFormat="1" x14ac:dyDescent="0.25">
      <c r="A900" s="16" t="s">
        <v>791</v>
      </c>
      <c r="B900" s="17">
        <v>2425</v>
      </c>
      <c r="C900" s="17">
        <v>540</v>
      </c>
      <c r="D900" s="17">
        <v>1005</v>
      </c>
      <c r="E900" s="17">
        <v>880</v>
      </c>
      <c r="F900" s="18" t="s">
        <v>100</v>
      </c>
      <c r="G900" s="19"/>
    </row>
    <row r="901" spans="1:8" s="30" customFormat="1" x14ac:dyDescent="0.25">
      <c r="A901" s="20" t="s">
        <v>28</v>
      </c>
      <c r="B901" s="34">
        <v>12270</v>
      </c>
      <c r="C901" s="34">
        <v>1363.7</v>
      </c>
      <c r="D901" s="34">
        <v>1058.99</v>
      </c>
      <c r="E901" s="34">
        <v>9847.3100000000013</v>
      </c>
      <c r="F901" s="22"/>
      <c r="G901" s="22"/>
    </row>
    <row r="902" spans="1:8" s="30" customFormat="1" x14ac:dyDescent="0.25">
      <c r="A902" s="23" t="s">
        <v>792</v>
      </c>
      <c r="B902" s="23"/>
      <c r="C902" s="23"/>
      <c r="D902" s="23"/>
      <c r="E902" s="23"/>
      <c r="F902" s="23"/>
      <c r="G902" s="12"/>
    </row>
    <row r="903" spans="1:8" s="30" customFormat="1" x14ac:dyDescent="0.25">
      <c r="A903" s="24" t="s">
        <v>30</v>
      </c>
      <c r="B903" s="24"/>
      <c r="C903" s="24"/>
      <c r="D903" s="24"/>
      <c r="E903" s="24"/>
      <c r="F903" s="24"/>
      <c r="G903" s="24"/>
      <c r="H903" s="24"/>
    </row>
    <row r="904" spans="1:8" s="30" customFormat="1" x14ac:dyDescent="0.25">
      <c r="A904" s="10" t="s">
        <v>31</v>
      </c>
      <c r="B904" s="10"/>
      <c r="C904" s="10"/>
      <c r="D904" s="10"/>
      <c r="E904" s="10"/>
      <c r="F904" s="10"/>
      <c r="G904" s="10"/>
      <c r="H904" s="10"/>
    </row>
    <row r="905" spans="1:8" s="30" customFormat="1" x14ac:dyDescent="0.25">
      <c r="A905" s="11" t="s">
        <v>12</v>
      </c>
      <c r="B905" s="11"/>
      <c r="C905" s="11"/>
      <c r="D905" s="11"/>
      <c r="E905" s="11"/>
      <c r="F905" s="11"/>
      <c r="G905" s="12"/>
    </row>
    <row r="906" spans="1:8" s="30" customFormat="1" ht="36" x14ac:dyDescent="0.25">
      <c r="A906" s="13"/>
      <c r="B906" s="14" t="s">
        <v>13</v>
      </c>
      <c r="C906" s="14" t="s">
        <v>14</v>
      </c>
      <c r="D906" s="14" t="s">
        <v>15</v>
      </c>
      <c r="E906" s="14" t="s">
        <v>16</v>
      </c>
      <c r="F906" s="15" t="s">
        <v>17</v>
      </c>
      <c r="G906" s="13"/>
    </row>
    <row r="907" spans="1:8" s="30" customFormat="1" ht="24" x14ac:dyDescent="0.25">
      <c r="A907" s="16" t="s">
        <v>793</v>
      </c>
      <c r="B907" s="17">
        <v>3060.2779999999998</v>
      </c>
      <c r="C907" s="17">
        <v>1630</v>
      </c>
      <c r="D907" s="17">
        <v>85</v>
      </c>
      <c r="E907" s="17">
        <v>1345.278</v>
      </c>
      <c r="F907" s="18" t="s">
        <v>100</v>
      </c>
      <c r="G907" s="19"/>
    </row>
    <row r="908" spans="1:8" s="30" customFormat="1" x14ac:dyDescent="0.25">
      <c r="A908" s="16" t="s">
        <v>794</v>
      </c>
      <c r="B908" s="17">
        <v>5178.2510000000002</v>
      </c>
      <c r="C908" s="17">
        <v>613.5</v>
      </c>
      <c r="D908" s="17">
        <v>1743.5909999999999</v>
      </c>
      <c r="E908" s="17">
        <v>2821.16</v>
      </c>
      <c r="F908" s="18" t="s">
        <v>100</v>
      </c>
      <c r="G908" s="19"/>
    </row>
    <row r="909" spans="1:8" s="30" customFormat="1" x14ac:dyDescent="0.25">
      <c r="A909" s="16" t="s">
        <v>795</v>
      </c>
      <c r="B909" s="17">
        <v>7502.4489999999996</v>
      </c>
      <c r="C909" s="17">
        <v>768.05799999999999</v>
      </c>
      <c r="D909" s="17">
        <v>4053</v>
      </c>
      <c r="E909" s="17">
        <v>2681.3910000000001</v>
      </c>
      <c r="F909" s="18" t="s">
        <v>55</v>
      </c>
      <c r="G909" s="19"/>
    </row>
    <row r="910" spans="1:8" s="30" customFormat="1" ht="36" x14ac:dyDescent="0.25">
      <c r="A910" s="16" t="s">
        <v>796</v>
      </c>
      <c r="B910" s="17">
        <v>4777.08</v>
      </c>
      <c r="C910" s="17">
        <v>755.22400000000005</v>
      </c>
      <c r="D910" s="17">
        <v>750</v>
      </c>
      <c r="E910" s="17">
        <v>3271.8560000000002</v>
      </c>
      <c r="F910" s="18" t="s">
        <v>47</v>
      </c>
      <c r="G910" s="26" t="s">
        <v>797</v>
      </c>
    </row>
    <row r="911" spans="1:8" s="30" customFormat="1" ht="36" x14ac:dyDescent="0.25">
      <c r="A911" s="16" t="s">
        <v>798</v>
      </c>
      <c r="B911" s="17">
        <v>4208.2759999999998</v>
      </c>
      <c r="C911" s="17">
        <v>2011.9059999999999</v>
      </c>
      <c r="D911" s="17">
        <v>1996.37</v>
      </c>
      <c r="E911" s="17">
        <v>200</v>
      </c>
      <c r="F911" s="18" t="s">
        <v>47</v>
      </c>
      <c r="G911" s="26" t="s">
        <v>799</v>
      </c>
    </row>
    <row r="912" spans="1:8" s="30" customFormat="1" ht="24" x14ac:dyDescent="0.25">
      <c r="A912" s="16" t="s">
        <v>800</v>
      </c>
      <c r="B912" s="17">
        <v>7062.5640000000003</v>
      </c>
      <c r="C912" s="17">
        <v>1000</v>
      </c>
      <c r="D912" s="17">
        <v>804.875</v>
      </c>
      <c r="E912" s="17">
        <v>5257.6890000000003</v>
      </c>
      <c r="F912" s="18" t="s">
        <v>100</v>
      </c>
      <c r="G912" s="19"/>
    </row>
    <row r="913" spans="1:7" s="30" customFormat="1" x14ac:dyDescent="0.25">
      <c r="A913" s="16" t="s">
        <v>801</v>
      </c>
      <c r="B913" s="17">
        <v>4434.87</v>
      </c>
      <c r="C913" s="17">
        <v>2600</v>
      </c>
      <c r="D913" s="17">
        <v>452.3</v>
      </c>
      <c r="E913" s="17">
        <v>1382.57</v>
      </c>
      <c r="F913" s="18" t="s">
        <v>100</v>
      </c>
      <c r="G913" s="19"/>
    </row>
    <row r="914" spans="1:7" s="30" customFormat="1" ht="24" x14ac:dyDescent="0.25">
      <c r="A914" s="16" t="s">
        <v>802</v>
      </c>
      <c r="B914" s="17">
        <v>2574</v>
      </c>
      <c r="C914" s="17">
        <v>0</v>
      </c>
      <c r="D914" s="17">
        <v>200</v>
      </c>
      <c r="E914" s="17">
        <v>2374</v>
      </c>
      <c r="F914" s="18" t="s">
        <v>45</v>
      </c>
      <c r="G914" s="26" t="s">
        <v>803</v>
      </c>
    </row>
    <row r="915" spans="1:7" s="30" customFormat="1" x14ac:dyDescent="0.25">
      <c r="A915" s="16" t="s">
        <v>804</v>
      </c>
      <c r="B915" s="17">
        <v>1200</v>
      </c>
      <c r="C915" s="17">
        <v>24</v>
      </c>
      <c r="D915" s="17">
        <v>1100</v>
      </c>
      <c r="E915" s="17">
        <v>76</v>
      </c>
      <c r="F915" s="18" t="s">
        <v>47</v>
      </c>
      <c r="G915" s="19"/>
    </row>
    <row r="916" spans="1:7" s="30" customFormat="1" ht="24" x14ac:dyDescent="0.25">
      <c r="A916" s="16" t="s">
        <v>805</v>
      </c>
      <c r="B916" s="17">
        <v>8300</v>
      </c>
      <c r="C916" s="17">
        <v>4168.0209999999997</v>
      </c>
      <c r="D916" s="17">
        <v>4131.9790000000003</v>
      </c>
      <c r="E916" s="17">
        <v>0</v>
      </c>
      <c r="F916" s="18" t="s">
        <v>43</v>
      </c>
      <c r="G916" s="26" t="s">
        <v>806</v>
      </c>
    </row>
    <row r="917" spans="1:7" s="30" customFormat="1" ht="24" x14ac:dyDescent="0.25">
      <c r="A917" s="16" t="s">
        <v>807</v>
      </c>
      <c r="B917" s="17">
        <v>2105.1</v>
      </c>
      <c r="C917" s="17">
        <v>363.70800000000003</v>
      </c>
      <c r="D917" s="17">
        <v>300</v>
      </c>
      <c r="E917" s="17">
        <v>1441.3920000000001</v>
      </c>
      <c r="F917" s="18" t="s">
        <v>100</v>
      </c>
      <c r="G917" s="19"/>
    </row>
    <row r="918" spans="1:7" s="30" customFormat="1" ht="36" x14ac:dyDescent="0.25">
      <c r="A918" s="16" t="s">
        <v>808</v>
      </c>
      <c r="B918" s="17">
        <v>3000</v>
      </c>
      <c r="C918" s="17">
        <v>456.15699999999998</v>
      </c>
      <c r="D918" s="17">
        <v>2543.8429999999998</v>
      </c>
      <c r="E918" s="17">
        <v>0</v>
      </c>
      <c r="F918" s="18" t="s">
        <v>43</v>
      </c>
      <c r="G918" s="26" t="s">
        <v>809</v>
      </c>
    </row>
    <row r="919" spans="1:7" s="30" customFormat="1" ht="24" x14ac:dyDescent="0.25">
      <c r="A919" s="16" t="s">
        <v>810</v>
      </c>
      <c r="B919" s="17">
        <v>2528.9340000000002</v>
      </c>
      <c r="C919" s="17">
        <v>1600</v>
      </c>
      <c r="D919" s="17">
        <v>928.93399999999997</v>
      </c>
      <c r="E919" s="17">
        <v>0</v>
      </c>
      <c r="F919" s="18" t="s">
        <v>43</v>
      </c>
      <c r="G919" s="26" t="s">
        <v>811</v>
      </c>
    </row>
    <row r="920" spans="1:7" s="30" customFormat="1" x14ac:dyDescent="0.25">
      <c r="A920" s="16" t="s">
        <v>812</v>
      </c>
      <c r="B920" s="17">
        <v>5128.4610000000002</v>
      </c>
      <c r="C920" s="17">
        <v>850</v>
      </c>
      <c r="D920" s="17">
        <v>850</v>
      </c>
      <c r="E920" s="17">
        <v>3428.4609999999998</v>
      </c>
      <c r="F920" s="18" t="s">
        <v>100</v>
      </c>
      <c r="G920" s="26" t="s">
        <v>813</v>
      </c>
    </row>
    <row r="921" spans="1:7" s="30" customFormat="1" x14ac:dyDescent="0.25">
      <c r="A921" s="16" t="s">
        <v>814</v>
      </c>
      <c r="B921" s="17">
        <v>2924.97</v>
      </c>
      <c r="C921" s="17">
        <v>500</v>
      </c>
      <c r="D921" s="17">
        <v>484.99400000000003</v>
      </c>
      <c r="E921" s="17">
        <v>1939.9760000000001</v>
      </c>
      <c r="F921" s="18" t="s">
        <v>100</v>
      </c>
      <c r="G921" s="19"/>
    </row>
    <row r="922" spans="1:7" s="30" customFormat="1" x14ac:dyDescent="0.25">
      <c r="A922" s="16" t="s">
        <v>815</v>
      </c>
      <c r="B922" s="17">
        <v>1165.145</v>
      </c>
      <c r="C922" s="17">
        <v>290.14499999999998</v>
      </c>
      <c r="D922" s="17">
        <v>175</v>
      </c>
      <c r="E922" s="17">
        <v>700</v>
      </c>
      <c r="F922" s="18" t="s">
        <v>100</v>
      </c>
      <c r="G922" s="19"/>
    </row>
    <row r="923" spans="1:7" s="30" customFormat="1" x14ac:dyDescent="0.25">
      <c r="A923" s="16" t="s">
        <v>816</v>
      </c>
      <c r="B923" s="17">
        <v>1753.5519999999999</v>
      </c>
      <c r="C923" s="17">
        <v>35.24</v>
      </c>
      <c r="D923" s="17">
        <v>300</v>
      </c>
      <c r="E923" s="17">
        <v>1418.3119999999999</v>
      </c>
      <c r="F923" s="18" t="s">
        <v>100</v>
      </c>
      <c r="G923" s="19"/>
    </row>
    <row r="924" spans="1:7" s="30" customFormat="1" x14ac:dyDescent="0.25">
      <c r="A924" s="16" t="s">
        <v>817</v>
      </c>
      <c r="B924" s="17">
        <v>1463</v>
      </c>
      <c r="C924" s="17">
        <v>213</v>
      </c>
      <c r="D924" s="17">
        <v>250</v>
      </c>
      <c r="E924" s="17">
        <v>1000</v>
      </c>
      <c r="F924" s="18" t="s">
        <v>100</v>
      </c>
      <c r="G924" s="19"/>
    </row>
    <row r="925" spans="1:7" s="30" customFormat="1" ht="24" x14ac:dyDescent="0.25">
      <c r="A925" s="16" t="s">
        <v>818</v>
      </c>
      <c r="B925" s="17">
        <v>2732.991</v>
      </c>
      <c r="C925" s="17">
        <v>600</v>
      </c>
      <c r="D925" s="17">
        <v>402.59899999999999</v>
      </c>
      <c r="E925" s="17">
        <v>1730.3920000000001</v>
      </c>
      <c r="F925" s="18" t="s">
        <v>100</v>
      </c>
      <c r="G925" s="19"/>
    </row>
    <row r="926" spans="1:7" s="30" customFormat="1" x14ac:dyDescent="0.25">
      <c r="A926" s="16" t="s">
        <v>819</v>
      </c>
      <c r="B926" s="17">
        <v>1000</v>
      </c>
      <c r="C926" s="17">
        <v>64.03</v>
      </c>
      <c r="D926" s="17">
        <v>0</v>
      </c>
      <c r="E926" s="17">
        <v>935.97</v>
      </c>
      <c r="F926" s="18" t="s">
        <v>45</v>
      </c>
      <c r="G926" s="19"/>
    </row>
    <row r="927" spans="1:7" s="30" customFormat="1" x14ac:dyDescent="0.25">
      <c r="A927" s="16" t="s">
        <v>820</v>
      </c>
      <c r="B927" s="17">
        <v>1000</v>
      </c>
      <c r="C927" s="17">
        <v>0</v>
      </c>
      <c r="D927" s="17">
        <v>0</v>
      </c>
      <c r="E927" s="17">
        <v>1000</v>
      </c>
      <c r="F927" s="18" t="s">
        <v>47</v>
      </c>
      <c r="G927" s="26" t="s">
        <v>58</v>
      </c>
    </row>
    <row r="928" spans="1:7" s="30" customFormat="1" ht="24" x14ac:dyDescent="0.25">
      <c r="A928" s="16" t="s">
        <v>821</v>
      </c>
      <c r="B928" s="17">
        <v>2345.2060000000001</v>
      </c>
      <c r="C928" s="17">
        <v>450</v>
      </c>
      <c r="D928" s="17">
        <v>300</v>
      </c>
      <c r="E928" s="17">
        <v>1595.2059999999999</v>
      </c>
      <c r="F928" s="18" t="s">
        <v>100</v>
      </c>
      <c r="G928" s="19"/>
    </row>
    <row r="929" spans="1:7" s="30" customFormat="1" ht="24" x14ac:dyDescent="0.25">
      <c r="A929" s="16" t="s">
        <v>822</v>
      </c>
      <c r="B929" s="17">
        <v>2834</v>
      </c>
      <c r="C929" s="17">
        <v>778.5</v>
      </c>
      <c r="D929" s="17">
        <v>2055.5</v>
      </c>
      <c r="E929" s="17">
        <v>0</v>
      </c>
      <c r="F929" s="18" t="s">
        <v>43</v>
      </c>
      <c r="G929" s="26" t="s">
        <v>823</v>
      </c>
    </row>
    <row r="930" spans="1:7" s="30" customFormat="1" x14ac:dyDescent="0.25">
      <c r="A930" s="16" t="s">
        <v>824</v>
      </c>
      <c r="B930" s="17">
        <v>1000</v>
      </c>
      <c r="C930" s="17">
        <v>200.77500000000001</v>
      </c>
      <c r="D930" s="17">
        <v>150</v>
      </c>
      <c r="E930" s="17">
        <v>649.22500000000002</v>
      </c>
      <c r="F930" s="18" t="s">
        <v>45</v>
      </c>
      <c r="G930" s="26" t="s">
        <v>58</v>
      </c>
    </row>
    <row r="931" spans="1:7" s="30" customFormat="1" x14ac:dyDescent="0.25">
      <c r="A931" s="16" t="s">
        <v>825</v>
      </c>
      <c r="B931" s="17">
        <v>6209.1980000000003</v>
      </c>
      <c r="C931" s="17">
        <v>1005</v>
      </c>
      <c r="D931" s="17">
        <v>985</v>
      </c>
      <c r="E931" s="17">
        <v>4219.1980000000003</v>
      </c>
      <c r="F931" s="18" t="s">
        <v>100</v>
      </c>
      <c r="G931" s="19"/>
    </row>
    <row r="932" spans="1:7" s="30" customFormat="1" ht="24" x14ac:dyDescent="0.25">
      <c r="A932" s="16" t="s">
        <v>826</v>
      </c>
      <c r="B932" s="17">
        <v>1270</v>
      </c>
      <c r="C932" s="17">
        <v>0</v>
      </c>
      <c r="D932" s="17">
        <v>0</v>
      </c>
      <c r="E932" s="17">
        <v>1270</v>
      </c>
      <c r="F932" s="18" t="s">
        <v>52</v>
      </c>
      <c r="G932" s="26" t="s">
        <v>827</v>
      </c>
    </row>
    <row r="933" spans="1:7" s="30" customFormat="1" x14ac:dyDescent="0.25">
      <c r="A933" s="16" t="s">
        <v>828</v>
      </c>
      <c r="B933" s="17">
        <v>2288</v>
      </c>
      <c r="C933" s="17">
        <v>87.998000000000005</v>
      </c>
      <c r="D933" s="17">
        <v>0</v>
      </c>
      <c r="E933" s="17">
        <v>2200.002</v>
      </c>
      <c r="F933" s="18" t="s">
        <v>47</v>
      </c>
      <c r="G933" s="26" t="s">
        <v>58</v>
      </c>
    </row>
    <row r="934" spans="1:7" s="30" customFormat="1" x14ac:dyDescent="0.25">
      <c r="A934" s="16" t="s">
        <v>829</v>
      </c>
      <c r="B934" s="17">
        <v>2095</v>
      </c>
      <c r="C934" s="17">
        <v>56.173999999999999</v>
      </c>
      <c r="D934" s="17">
        <v>0</v>
      </c>
      <c r="E934" s="17">
        <v>2038.826</v>
      </c>
      <c r="F934" s="18" t="s">
        <v>52</v>
      </c>
      <c r="G934" s="26" t="s">
        <v>830</v>
      </c>
    </row>
    <row r="935" spans="1:7" s="30" customFormat="1" x14ac:dyDescent="0.25">
      <c r="A935" s="16" t="s">
        <v>831</v>
      </c>
      <c r="B935" s="17">
        <v>1343</v>
      </c>
      <c r="C935" s="17">
        <v>454.15100000000001</v>
      </c>
      <c r="D935" s="17">
        <v>800</v>
      </c>
      <c r="E935" s="17">
        <v>88.849000000000004</v>
      </c>
      <c r="F935" s="18" t="s">
        <v>52</v>
      </c>
      <c r="G935" s="26" t="s">
        <v>58</v>
      </c>
    </row>
    <row r="936" spans="1:7" s="30" customFormat="1" ht="24" x14ac:dyDescent="0.25">
      <c r="A936" s="16" t="s">
        <v>832</v>
      </c>
      <c r="B936" s="17">
        <v>1227.6300000000001</v>
      </c>
      <c r="C936" s="17">
        <v>250</v>
      </c>
      <c r="D936" s="17">
        <v>100</v>
      </c>
      <c r="E936" s="17">
        <v>877.63</v>
      </c>
      <c r="F936" s="18" t="s">
        <v>52</v>
      </c>
      <c r="G936" s="26" t="s">
        <v>833</v>
      </c>
    </row>
    <row r="937" spans="1:7" s="30" customFormat="1" ht="24" x14ac:dyDescent="0.25">
      <c r="A937" s="16" t="s">
        <v>834</v>
      </c>
      <c r="B937" s="17">
        <v>6362.491</v>
      </c>
      <c r="C937" s="17">
        <v>4800.491</v>
      </c>
      <c r="D937" s="17">
        <v>1562</v>
      </c>
      <c r="E937" s="17">
        <v>0</v>
      </c>
      <c r="F937" s="18" t="s">
        <v>43</v>
      </c>
      <c r="G937" s="26" t="s">
        <v>835</v>
      </c>
    </row>
    <row r="938" spans="1:7" s="30" customFormat="1" ht="36" x14ac:dyDescent="0.25">
      <c r="A938" s="16" t="s">
        <v>836</v>
      </c>
      <c r="B938" s="17">
        <v>32788.637999999999</v>
      </c>
      <c r="C938" s="17">
        <v>588.63800000000003</v>
      </c>
      <c r="D938" s="17">
        <v>5100</v>
      </c>
      <c r="E938" s="17">
        <v>27100</v>
      </c>
      <c r="F938" s="18" t="s">
        <v>45</v>
      </c>
      <c r="G938" s="26" t="s">
        <v>837</v>
      </c>
    </row>
    <row r="939" spans="1:7" s="30" customFormat="1" ht="36" x14ac:dyDescent="0.25">
      <c r="A939" s="16" t="s">
        <v>838</v>
      </c>
      <c r="B939" s="17">
        <v>9081.0859999999993</v>
      </c>
      <c r="C939" s="17">
        <v>7581.0860000000002</v>
      </c>
      <c r="D939" s="17">
        <v>1500</v>
      </c>
      <c r="E939" s="17">
        <v>0</v>
      </c>
      <c r="F939" s="18" t="s">
        <v>43</v>
      </c>
      <c r="G939" s="26" t="s">
        <v>839</v>
      </c>
    </row>
    <row r="940" spans="1:7" s="30" customFormat="1" ht="36" x14ac:dyDescent="0.25">
      <c r="A940" s="16" t="s">
        <v>840</v>
      </c>
      <c r="B940" s="17">
        <v>7453.0590000000002</v>
      </c>
      <c r="C940" s="17">
        <v>655.05899999999997</v>
      </c>
      <c r="D940" s="17">
        <v>4621</v>
      </c>
      <c r="E940" s="17">
        <v>2177</v>
      </c>
      <c r="F940" s="18" t="s">
        <v>45</v>
      </c>
      <c r="G940" s="26" t="s">
        <v>841</v>
      </c>
    </row>
    <row r="941" spans="1:7" s="30" customFormat="1" ht="48" x14ac:dyDescent="0.25">
      <c r="A941" s="16" t="s">
        <v>842</v>
      </c>
      <c r="B941" s="17">
        <v>1300</v>
      </c>
      <c r="C941" s="17">
        <v>80</v>
      </c>
      <c r="D941" s="17">
        <v>1220</v>
      </c>
      <c r="E941" s="17">
        <v>0</v>
      </c>
      <c r="F941" s="18" t="s">
        <v>43</v>
      </c>
      <c r="G941" s="26" t="s">
        <v>843</v>
      </c>
    </row>
    <row r="942" spans="1:7" s="30" customFormat="1" x14ac:dyDescent="0.25">
      <c r="A942" s="16" t="s">
        <v>844</v>
      </c>
      <c r="B942" s="17">
        <v>2580</v>
      </c>
      <c r="C942" s="17">
        <v>101.63500000000001</v>
      </c>
      <c r="D942" s="17">
        <v>330</v>
      </c>
      <c r="E942" s="17">
        <v>2148.3649999999998</v>
      </c>
      <c r="F942" s="18" t="s">
        <v>47</v>
      </c>
      <c r="G942" s="19"/>
    </row>
    <row r="943" spans="1:7" s="30" customFormat="1" x14ac:dyDescent="0.25">
      <c r="A943" s="16" t="s">
        <v>791</v>
      </c>
      <c r="B943" s="17">
        <v>6365.5910000000003</v>
      </c>
      <c r="C943" s="17">
        <v>2329.511</v>
      </c>
      <c r="D943" s="17">
        <v>2331.7910000000002</v>
      </c>
      <c r="E943" s="17">
        <v>1704.289</v>
      </c>
      <c r="F943" s="18" t="s">
        <v>100</v>
      </c>
      <c r="G943" s="19"/>
    </row>
    <row r="944" spans="1:7" s="30" customFormat="1" x14ac:dyDescent="0.25">
      <c r="A944" s="20" t="s">
        <v>34</v>
      </c>
      <c r="B944" s="34">
        <v>159642.82</v>
      </c>
      <c r="C944" s="34">
        <v>37962.007000000012</v>
      </c>
      <c r="D944" s="34">
        <v>42607.775999999998</v>
      </c>
      <c r="E944" s="34">
        <v>79073.036999999997</v>
      </c>
      <c r="F944" s="35"/>
      <c r="G944" s="22"/>
    </row>
    <row r="945" spans="1:8" s="30" customFormat="1" x14ac:dyDescent="0.25">
      <c r="A945" s="20" t="s">
        <v>845</v>
      </c>
      <c r="B945" s="34">
        <v>171912.82</v>
      </c>
      <c r="C945" s="34">
        <v>39325.707000000009</v>
      </c>
      <c r="D945" s="34">
        <v>43666.766000000003</v>
      </c>
      <c r="E945" s="34">
        <v>88920.346999999994</v>
      </c>
      <c r="F945" s="35"/>
      <c r="G945" s="22"/>
    </row>
    <row r="946" spans="1:8" s="30" customFormat="1" x14ac:dyDescent="0.25">
      <c r="A946" s="23" t="s">
        <v>792</v>
      </c>
      <c r="B946" s="23"/>
      <c r="C946" s="23"/>
      <c r="D946" s="23"/>
      <c r="E946" s="23"/>
      <c r="F946" s="23"/>
      <c r="G946" s="12"/>
    </row>
    <row r="947" spans="1:8" s="30" customFormat="1" x14ac:dyDescent="0.25">
      <c r="A947" s="9" t="s">
        <v>30</v>
      </c>
      <c r="B947" s="9"/>
      <c r="C947" s="9"/>
      <c r="D947" s="9"/>
      <c r="E947" s="9"/>
      <c r="F947" s="9"/>
      <c r="G947" s="9"/>
      <c r="H947" s="9"/>
    </row>
    <row r="948" spans="1:8" s="30" customFormat="1" x14ac:dyDescent="0.25">
      <c r="A948" s="10" t="s">
        <v>37</v>
      </c>
      <c r="B948" s="10"/>
      <c r="C948" s="10"/>
      <c r="D948" s="10"/>
      <c r="E948" s="10"/>
      <c r="F948" s="10"/>
      <c r="G948" s="10"/>
      <c r="H948" s="10"/>
    </row>
    <row r="949" spans="1:8" s="30" customFormat="1" ht="36" x14ac:dyDescent="0.2">
      <c r="A949" s="29" t="s">
        <v>30</v>
      </c>
      <c r="B949" s="14" t="s">
        <v>13</v>
      </c>
      <c r="C949" s="14" t="s">
        <v>14</v>
      </c>
      <c r="D949" s="53" t="s">
        <v>39</v>
      </c>
      <c r="E949" s="13" t="s">
        <v>36</v>
      </c>
    </row>
    <row r="950" spans="1:8" s="30" customFormat="1" ht="108" x14ac:dyDescent="0.25">
      <c r="A950" s="41" t="s">
        <v>846</v>
      </c>
      <c r="B950" s="108">
        <v>1700</v>
      </c>
      <c r="C950" s="108">
        <v>1700</v>
      </c>
      <c r="D950" s="43" t="s">
        <v>40</v>
      </c>
      <c r="E950" s="23" t="s">
        <v>847</v>
      </c>
    </row>
    <row r="951" spans="1:8" s="30" customFormat="1" ht="108" x14ac:dyDescent="0.25">
      <c r="A951" s="41" t="s">
        <v>848</v>
      </c>
      <c r="B951" s="108">
        <v>2236.1869999999999</v>
      </c>
      <c r="C951" s="108">
        <v>2236.1869999999999</v>
      </c>
      <c r="D951" s="43" t="s">
        <v>40</v>
      </c>
      <c r="E951" s="23" t="s">
        <v>847</v>
      </c>
    </row>
    <row r="952" spans="1:8" s="30" customFormat="1" x14ac:dyDescent="0.25">
      <c r="A952" s="37" t="s">
        <v>792</v>
      </c>
      <c r="B952" s="37"/>
      <c r="C952" s="37"/>
      <c r="D952" s="38"/>
      <c r="E952" s="38"/>
      <c r="F952" s="39"/>
      <c r="G952" s="39"/>
    </row>
    <row r="953" spans="1:8" s="30" customFormat="1" x14ac:dyDescent="0.25">
      <c r="A953" s="289"/>
      <c r="B953" s="289"/>
      <c r="C953" s="289"/>
      <c r="D953" s="290"/>
      <c r="E953" s="290"/>
      <c r="F953" s="291"/>
      <c r="G953" s="291"/>
    </row>
    <row r="954" spans="1:8" s="30" customFormat="1" x14ac:dyDescent="0.25">
      <c r="A954" s="133" t="s">
        <v>3075</v>
      </c>
      <c r="B954" s="133"/>
      <c r="C954" s="133"/>
      <c r="D954" s="133"/>
      <c r="E954" s="133"/>
      <c r="F954" s="133"/>
      <c r="G954" s="133"/>
    </row>
    <row r="955" spans="1:8" s="30" customFormat="1" x14ac:dyDescent="0.25">
      <c r="A955" s="134" t="s">
        <v>31</v>
      </c>
      <c r="B955" s="134"/>
      <c r="C955" s="134"/>
      <c r="D955" s="134"/>
      <c r="E955" s="134"/>
      <c r="F955" s="134"/>
      <c r="G955" s="134"/>
    </row>
    <row r="956" spans="1:8" s="30" customFormat="1" x14ac:dyDescent="0.25">
      <c r="A956" s="135" t="s">
        <v>12</v>
      </c>
      <c r="B956" s="135"/>
      <c r="C956" s="135"/>
      <c r="D956" s="135"/>
      <c r="E956" s="135"/>
      <c r="F956" s="135"/>
      <c r="G956" s="12"/>
    </row>
    <row r="957" spans="1:8" s="30" customFormat="1" ht="36" x14ac:dyDescent="0.25">
      <c r="A957" s="13"/>
      <c r="B957" s="14" t="s">
        <v>13</v>
      </c>
      <c r="C957" s="14" t="s">
        <v>14</v>
      </c>
      <c r="D957" s="14" t="s">
        <v>15</v>
      </c>
      <c r="E957" s="14" t="s">
        <v>16</v>
      </c>
      <c r="F957" s="15" t="s">
        <v>17</v>
      </c>
      <c r="G957" s="13"/>
    </row>
    <row r="958" spans="1:8" s="30" customFormat="1" ht="24" x14ac:dyDescent="0.25">
      <c r="A958" s="296" t="s">
        <v>2890</v>
      </c>
      <c r="B958" s="297">
        <v>140000</v>
      </c>
      <c r="C958" s="297">
        <v>32820.381999999998</v>
      </c>
      <c r="D958" s="297">
        <v>70841</v>
      </c>
      <c r="E958" s="297">
        <v>36338.618000000002</v>
      </c>
      <c r="F958" s="298" t="s">
        <v>1292</v>
      </c>
      <c r="G958" s="299" t="s">
        <v>2914</v>
      </c>
    </row>
    <row r="959" spans="1:8" s="30" customFormat="1" x14ac:dyDescent="0.25">
      <c r="A959" s="296" t="s">
        <v>2891</v>
      </c>
      <c r="B959" s="297">
        <v>20000</v>
      </c>
      <c r="C959" s="297">
        <v>15000</v>
      </c>
      <c r="D959" s="297">
        <v>5000</v>
      </c>
      <c r="E959" s="297">
        <v>0</v>
      </c>
      <c r="F959" s="298" t="s">
        <v>43</v>
      </c>
      <c r="G959" s="299" t="s">
        <v>433</v>
      </c>
    </row>
    <row r="960" spans="1:8" s="30" customFormat="1" ht="24" x14ac:dyDescent="0.25">
      <c r="A960" s="296" t="s">
        <v>2892</v>
      </c>
      <c r="B960" s="297">
        <v>10000</v>
      </c>
      <c r="C960" s="297">
        <v>0</v>
      </c>
      <c r="D960" s="297">
        <v>5600</v>
      </c>
      <c r="E960" s="297">
        <v>4400</v>
      </c>
      <c r="F960" s="298" t="s">
        <v>47</v>
      </c>
      <c r="G960" s="299" t="s">
        <v>2915</v>
      </c>
    </row>
    <row r="961" spans="1:7" s="30" customFormat="1" ht="24" x14ac:dyDescent="0.25">
      <c r="A961" s="296" t="s">
        <v>2893</v>
      </c>
      <c r="B961" s="297">
        <v>5200</v>
      </c>
      <c r="C961" s="297">
        <v>0</v>
      </c>
      <c r="D961" s="297">
        <v>5200</v>
      </c>
      <c r="E961" s="297">
        <v>0</v>
      </c>
      <c r="F961" s="298" t="s">
        <v>43</v>
      </c>
      <c r="G961" s="299" t="s">
        <v>2894</v>
      </c>
    </row>
    <row r="962" spans="1:7" s="30" customFormat="1" ht="36" x14ac:dyDescent="0.25">
      <c r="A962" s="296" t="s">
        <v>2895</v>
      </c>
      <c r="B962" s="297">
        <v>141237.6</v>
      </c>
      <c r="C962" s="297">
        <v>10189.6</v>
      </c>
      <c r="D962" s="297">
        <v>34839</v>
      </c>
      <c r="E962" s="297">
        <v>96209</v>
      </c>
      <c r="F962" s="298" t="s">
        <v>47</v>
      </c>
      <c r="G962" s="299" t="s">
        <v>2916</v>
      </c>
    </row>
    <row r="963" spans="1:7" s="30" customFormat="1" ht="24" x14ac:dyDescent="0.25">
      <c r="A963" s="296" t="s">
        <v>2896</v>
      </c>
      <c r="B963" s="297">
        <v>10500</v>
      </c>
      <c r="C963" s="297">
        <v>6581</v>
      </c>
      <c r="D963" s="297">
        <v>3919</v>
      </c>
      <c r="E963" s="297">
        <v>0</v>
      </c>
      <c r="F963" s="298" t="s">
        <v>43</v>
      </c>
      <c r="G963" s="299" t="s">
        <v>433</v>
      </c>
    </row>
    <row r="964" spans="1:7" s="30" customFormat="1" ht="36" x14ac:dyDescent="0.25">
      <c r="A964" s="296" t="s">
        <v>2897</v>
      </c>
      <c r="B964" s="297">
        <v>296027</v>
      </c>
      <c r="C964" s="297">
        <v>281522.40000000002</v>
      </c>
      <c r="D964" s="297">
        <v>14504.6</v>
      </c>
      <c r="E964" s="297">
        <v>0</v>
      </c>
      <c r="F964" s="298" t="s">
        <v>43</v>
      </c>
      <c r="G964" s="299" t="s">
        <v>2917</v>
      </c>
    </row>
    <row r="965" spans="1:7" s="30" customFormat="1" ht="48" x14ac:dyDescent="0.25">
      <c r="A965" s="296" t="s">
        <v>2898</v>
      </c>
      <c r="B965" s="297">
        <v>66033</v>
      </c>
      <c r="C965" s="297">
        <v>65320</v>
      </c>
      <c r="D965" s="297">
        <v>713</v>
      </c>
      <c r="E965" s="297">
        <v>0</v>
      </c>
      <c r="F965" s="298" t="s">
        <v>43</v>
      </c>
      <c r="G965" s="299" t="s">
        <v>2899</v>
      </c>
    </row>
    <row r="966" spans="1:7" s="30" customFormat="1" ht="24" x14ac:dyDescent="0.25">
      <c r="A966" s="296" t="s">
        <v>2900</v>
      </c>
      <c r="B966" s="297">
        <v>25000</v>
      </c>
      <c r="C966" s="297">
        <v>18750</v>
      </c>
      <c r="D966" s="297">
        <v>6250</v>
      </c>
      <c r="E966" s="297">
        <v>0</v>
      </c>
      <c r="F966" s="298" t="s">
        <v>43</v>
      </c>
      <c r="G966" s="299" t="s">
        <v>433</v>
      </c>
    </row>
    <row r="967" spans="1:7" s="30" customFormat="1" ht="24" x14ac:dyDescent="0.25">
      <c r="A967" s="296" t="s">
        <v>2901</v>
      </c>
      <c r="B967" s="297">
        <v>32000.000000000004</v>
      </c>
      <c r="C967" s="297">
        <v>27700</v>
      </c>
      <c r="D967" s="297">
        <v>4300</v>
      </c>
      <c r="E967" s="297">
        <v>0</v>
      </c>
      <c r="F967" s="298" t="s">
        <v>43</v>
      </c>
      <c r="G967" s="299" t="s">
        <v>2902</v>
      </c>
    </row>
    <row r="968" spans="1:7" s="30" customFormat="1" x14ac:dyDescent="0.25">
      <c r="A968" s="296" t="s">
        <v>2903</v>
      </c>
      <c r="B968" s="297">
        <v>1600</v>
      </c>
      <c r="C968" s="297">
        <v>0</v>
      </c>
      <c r="D968" s="297">
        <v>1600</v>
      </c>
      <c r="E968" s="297">
        <v>0</v>
      </c>
      <c r="F968" s="298" t="s">
        <v>62</v>
      </c>
      <c r="G968" s="299"/>
    </row>
    <row r="969" spans="1:7" s="30" customFormat="1" x14ac:dyDescent="0.25">
      <c r="A969" s="16" t="s">
        <v>849</v>
      </c>
      <c r="B969" s="17">
        <v>767</v>
      </c>
      <c r="C969" s="17">
        <v>333</v>
      </c>
      <c r="D969" s="17">
        <v>259</v>
      </c>
      <c r="E969" s="17">
        <v>175</v>
      </c>
      <c r="F969" s="18" t="s">
        <v>2904</v>
      </c>
      <c r="G969" s="19"/>
    </row>
    <row r="970" spans="1:7" s="30" customFormat="1" x14ac:dyDescent="0.25">
      <c r="A970" s="20" t="s">
        <v>34</v>
      </c>
      <c r="B970" s="34">
        <v>748364.6</v>
      </c>
      <c r="C970" s="34">
        <v>458216.38200000004</v>
      </c>
      <c r="D970" s="34">
        <v>153025.60000000001</v>
      </c>
      <c r="E970" s="34">
        <v>137122.61800000002</v>
      </c>
      <c r="F970" s="22"/>
      <c r="G970" s="22"/>
    </row>
    <row r="971" spans="1:7" s="30" customFormat="1" x14ac:dyDescent="0.25">
      <c r="A971" s="20" t="s">
        <v>2905</v>
      </c>
      <c r="B971" s="34">
        <v>748364.6</v>
      </c>
      <c r="C971" s="34">
        <v>458216.38200000004</v>
      </c>
      <c r="D971" s="34">
        <v>153025.60000000001</v>
      </c>
      <c r="E971" s="34">
        <v>137122.61800000002</v>
      </c>
      <c r="F971" s="22"/>
      <c r="G971" s="22"/>
    </row>
    <row r="972" spans="1:7" s="30" customFormat="1" x14ac:dyDescent="0.25">
      <c r="A972" s="142" t="s">
        <v>2906</v>
      </c>
      <c r="B972" s="292"/>
      <c r="C972" s="292"/>
      <c r="D972" s="292"/>
      <c r="E972" s="292"/>
      <c r="F972" s="142"/>
      <c r="G972" s="12"/>
    </row>
    <row r="973" spans="1:7" s="30" customFormat="1" x14ac:dyDescent="0.25">
      <c r="A973" s="133" t="s">
        <v>30</v>
      </c>
      <c r="B973" s="293"/>
      <c r="C973" s="293"/>
      <c r="D973" s="293"/>
      <c r="E973" s="293"/>
      <c r="F973" s="133"/>
      <c r="G973" s="133"/>
    </row>
    <row r="974" spans="1:7" s="30" customFormat="1" x14ac:dyDescent="0.25">
      <c r="A974" s="134" t="s">
        <v>37</v>
      </c>
      <c r="B974" s="134"/>
      <c r="C974" s="134"/>
      <c r="D974" s="134"/>
      <c r="E974" s="134"/>
      <c r="F974" s="134"/>
      <c r="G974" s="134"/>
    </row>
    <row r="975" spans="1:7" s="30" customFormat="1" ht="36" x14ac:dyDescent="0.2">
      <c r="A975" s="29" t="s">
        <v>30</v>
      </c>
      <c r="B975" s="14" t="s">
        <v>13</v>
      </c>
      <c r="C975" s="14" t="s">
        <v>14</v>
      </c>
      <c r="D975" s="53" t="s">
        <v>39</v>
      </c>
      <c r="E975" s="13" t="s">
        <v>36</v>
      </c>
    </row>
    <row r="976" spans="1:7" s="30" customFormat="1" ht="240" x14ac:dyDescent="0.25">
      <c r="A976" s="145" t="s">
        <v>2907</v>
      </c>
      <c r="B976" s="294">
        <v>8434</v>
      </c>
      <c r="C976" s="294">
        <v>8434.3109999999997</v>
      </c>
      <c r="D976" s="146" t="s">
        <v>1736</v>
      </c>
      <c r="E976" s="147" t="s">
        <v>2918</v>
      </c>
    </row>
    <row r="977" spans="1:8" s="30" customFormat="1" ht="96" x14ac:dyDescent="0.25">
      <c r="A977" s="145" t="s">
        <v>2908</v>
      </c>
      <c r="B977" s="294">
        <v>8951</v>
      </c>
      <c r="C977" s="294">
        <v>8951</v>
      </c>
      <c r="D977" s="146" t="s">
        <v>1863</v>
      </c>
      <c r="E977" s="147" t="s">
        <v>2909</v>
      </c>
    </row>
    <row r="978" spans="1:8" s="30" customFormat="1" ht="96" x14ac:dyDescent="0.25">
      <c r="A978" s="145" t="s">
        <v>2910</v>
      </c>
      <c r="B978" s="294">
        <v>338121</v>
      </c>
      <c r="C978" s="294">
        <v>338121</v>
      </c>
      <c r="D978" s="146" t="s">
        <v>1730</v>
      </c>
      <c r="E978" s="147" t="s">
        <v>2909</v>
      </c>
    </row>
    <row r="979" spans="1:8" s="30" customFormat="1" ht="36" x14ac:dyDescent="0.25">
      <c r="A979" s="261" t="s">
        <v>2051</v>
      </c>
      <c r="B979" s="262" t="s">
        <v>13</v>
      </c>
      <c r="C979" s="262" t="s">
        <v>14</v>
      </c>
      <c r="D979" s="262" t="s">
        <v>39</v>
      </c>
      <c r="E979" s="262" t="s">
        <v>36</v>
      </c>
    </row>
    <row r="980" spans="1:8" s="30" customFormat="1" ht="24" x14ac:dyDescent="0.25">
      <c r="A980" s="145" t="s">
        <v>2911</v>
      </c>
      <c r="B980" s="294">
        <v>62000</v>
      </c>
      <c r="C980" s="294">
        <v>62000</v>
      </c>
      <c r="D980" s="146" t="s">
        <v>450</v>
      </c>
      <c r="E980" s="295"/>
    </row>
    <row r="981" spans="1:8" s="30" customFormat="1" ht="120" x14ac:dyDescent="0.25">
      <c r="A981" s="145" t="s">
        <v>2912</v>
      </c>
      <c r="B981" s="294">
        <v>11300</v>
      </c>
      <c r="C981" s="294">
        <v>11300</v>
      </c>
      <c r="D981" s="146" t="s">
        <v>450</v>
      </c>
      <c r="E981" s="147" t="s">
        <v>2913</v>
      </c>
      <c r="F981" s="12"/>
      <c r="G981" s="12"/>
    </row>
    <row r="982" spans="1:8" s="30" customFormat="1" x14ac:dyDescent="0.25">
      <c r="A982" s="37" t="s">
        <v>2906</v>
      </c>
      <c r="B982" s="37"/>
      <c r="C982" s="37"/>
      <c r="D982" s="38"/>
      <c r="E982" s="38"/>
      <c r="F982" s="141"/>
      <c r="G982" s="141"/>
    </row>
    <row r="983" spans="1:8" s="30" customFormat="1" x14ac:dyDescent="0.25">
      <c r="A983" s="289"/>
      <c r="B983" s="289"/>
      <c r="C983" s="289"/>
      <c r="D983" s="290"/>
      <c r="E983" s="290"/>
      <c r="F983" s="141"/>
      <c r="G983" s="141"/>
    </row>
    <row r="984" spans="1:8" x14ac:dyDescent="0.25">
      <c r="A984" s="50" t="s">
        <v>850</v>
      </c>
      <c r="B984" s="50"/>
      <c r="C984" s="50"/>
      <c r="D984" s="50"/>
      <c r="E984" s="50"/>
      <c r="F984" s="50"/>
      <c r="G984" s="50"/>
      <c r="H984" s="50"/>
    </row>
    <row r="985" spans="1:8" x14ac:dyDescent="0.25">
      <c r="A985" s="51" t="s">
        <v>11</v>
      </c>
      <c r="B985" s="51"/>
      <c r="C985" s="51"/>
      <c r="D985" s="51"/>
      <c r="E985" s="51"/>
      <c r="F985" s="51"/>
      <c r="G985" s="51"/>
      <c r="H985" s="51"/>
    </row>
    <row r="986" spans="1:8" x14ac:dyDescent="0.25">
      <c r="A986" s="11" t="s">
        <v>12</v>
      </c>
      <c r="B986" s="11"/>
      <c r="C986" s="11"/>
      <c r="D986" s="11"/>
      <c r="E986" s="11"/>
      <c r="F986" s="11"/>
      <c r="G986" s="12"/>
    </row>
    <row r="987" spans="1:8" ht="36.75" x14ac:dyDescent="0.25">
      <c r="A987" s="13"/>
      <c r="B987" s="52" t="s">
        <v>13</v>
      </c>
      <c r="C987" s="52" t="s">
        <v>14</v>
      </c>
      <c r="D987" s="52" t="s">
        <v>15</v>
      </c>
      <c r="E987" s="52" t="s">
        <v>16</v>
      </c>
      <c r="F987" s="53" t="s">
        <v>17</v>
      </c>
      <c r="G987" s="13"/>
    </row>
    <row r="988" spans="1:8" x14ac:dyDescent="0.25">
      <c r="A988" s="54" t="s">
        <v>849</v>
      </c>
      <c r="B988" s="61">
        <v>1404</v>
      </c>
      <c r="C988" s="61">
        <v>0</v>
      </c>
      <c r="D988" s="61">
        <v>424</v>
      </c>
      <c r="E988" s="61">
        <v>980</v>
      </c>
      <c r="F988" s="56" t="s">
        <v>71</v>
      </c>
      <c r="G988" s="19"/>
    </row>
    <row r="989" spans="1:8" x14ac:dyDescent="0.25">
      <c r="A989" s="57" t="s">
        <v>28</v>
      </c>
      <c r="B989" s="111">
        <v>1404</v>
      </c>
      <c r="C989" s="111">
        <v>0</v>
      </c>
      <c r="D989" s="111">
        <v>424</v>
      </c>
      <c r="E989" s="111">
        <v>980</v>
      </c>
      <c r="F989" s="59"/>
      <c r="G989" s="22"/>
    </row>
    <row r="990" spans="1:8" x14ac:dyDescent="0.25">
      <c r="A990" s="23" t="s">
        <v>851</v>
      </c>
      <c r="B990" s="23"/>
      <c r="C990" s="23"/>
      <c r="D990" s="23"/>
      <c r="E990" s="23"/>
      <c r="F990" s="23"/>
      <c r="G990" s="12"/>
    </row>
    <row r="991" spans="1:8" x14ac:dyDescent="0.25">
      <c r="A991" s="60" t="s">
        <v>30</v>
      </c>
      <c r="B991" s="60"/>
      <c r="C991" s="60"/>
      <c r="D991" s="60"/>
      <c r="E991" s="60"/>
      <c r="F991" s="60"/>
      <c r="G991" s="60"/>
      <c r="H991" s="60"/>
    </row>
    <row r="992" spans="1:8" x14ac:dyDescent="0.25">
      <c r="A992" s="51" t="s">
        <v>31</v>
      </c>
      <c r="B992" s="51"/>
      <c r="C992" s="51"/>
      <c r="D992" s="51"/>
      <c r="E992" s="51"/>
      <c r="F992" s="51"/>
      <c r="G992" s="51"/>
      <c r="H992" s="51"/>
    </row>
    <row r="993" spans="1:8" x14ac:dyDescent="0.25">
      <c r="A993" s="11" t="s">
        <v>12</v>
      </c>
      <c r="B993" s="11"/>
      <c r="C993" s="11"/>
      <c r="D993" s="11"/>
      <c r="E993" s="11"/>
      <c r="F993" s="11"/>
      <c r="G993" s="12"/>
    </row>
    <row r="994" spans="1:8" ht="36.75" x14ac:dyDescent="0.25">
      <c r="A994" s="13"/>
      <c r="B994" s="52" t="s">
        <v>13</v>
      </c>
      <c r="C994" s="52" t="s">
        <v>14</v>
      </c>
      <c r="D994" s="52" t="s">
        <v>15</v>
      </c>
      <c r="E994" s="52" t="s">
        <v>16</v>
      </c>
      <c r="F994" s="53" t="s">
        <v>17</v>
      </c>
      <c r="G994" s="13"/>
    </row>
    <row r="995" spans="1:8" x14ac:dyDescent="0.25">
      <c r="A995" s="54" t="s">
        <v>852</v>
      </c>
      <c r="B995" s="61">
        <v>5000</v>
      </c>
      <c r="C995" s="61">
        <v>500</v>
      </c>
      <c r="D995" s="61">
        <v>4500</v>
      </c>
      <c r="E995" s="61">
        <v>0</v>
      </c>
      <c r="F995" s="56" t="s">
        <v>349</v>
      </c>
      <c r="G995" s="19"/>
    </row>
    <row r="996" spans="1:8" x14ac:dyDescent="0.25">
      <c r="A996" s="54" t="s">
        <v>853</v>
      </c>
      <c r="B996" s="61">
        <v>600</v>
      </c>
      <c r="C996" s="61">
        <v>60</v>
      </c>
      <c r="D996" s="61">
        <v>520</v>
      </c>
      <c r="E996" s="61">
        <v>20</v>
      </c>
      <c r="F996" s="56" t="s">
        <v>370</v>
      </c>
      <c r="G996" s="19"/>
    </row>
    <row r="997" spans="1:8" x14ac:dyDescent="0.25">
      <c r="A997" s="57" t="s">
        <v>34</v>
      </c>
      <c r="B997" s="63">
        <v>5600</v>
      </c>
      <c r="C997" s="63">
        <v>560</v>
      </c>
      <c r="D997" s="63">
        <v>5020</v>
      </c>
      <c r="E997" s="63">
        <v>20</v>
      </c>
      <c r="F997" s="59"/>
      <c r="G997" s="22"/>
    </row>
    <row r="998" spans="1:8" x14ac:dyDescent="0.25">
      <c r="A998" s="57" t="s">
        <v>854</v>
      </c>
      <c r="B998" s="63">
        <v>7004</v>
      </c>
      <c r="C998" s="63">
        <v>560</v>
      </c>
      <c r="D998" s="63">
        <v>5444</v>
      </c>
      <c r="E998" s="63">
        <v>1000</v>
      </c>
      <c r="F998" s="59"/>
      <c r="G998" s="22"/>
    </row>
    <row r="999" spans="1:8" x14ac:dyDescent="0.25">
      <c r="A999" s="64" t="s">
        <v>851</v>
      </c>
      <c r="B999" s="64"/>
      <c r="C999" s="64"/>
      <c r="D999" s="64"/>
      <c r="E999" s="64"/>
      <c r="F999" s="64"/>
      <c r="G999" s="12"/>
    </row>
    <row r="1000" spans="1:8" x14ac:dyDescent="0.25">
      <c r="A1000" s="50" t="s">
        <v>30</v>
      </c>
      <c r="B1000" s="50"/>
      <c r="C1000" s="50"/>
      <c r="D1000" s="50"/>
      <c r="E1000" s="50"/>
      <c r="F1000" s="50"/>
      <c r="G1000" s="50"/>
      <c r="H1000" s="50"/>
    </row>
    <row r="1001" spans="1:8" x14ac:dyDescent="0.25">
      <c r="A1001" s="51" t="s">
        <v>37</v>
      </c>
      <c r="B1001" s="51"/>
      <c r="C1001" s="51"/>
      <c r="D1001" s="51"/>
      <c r="E1001" s="51"/>
      <c r="F1001" s="51"/>
      <c r="G1001" s="51"/>
      <c r="H1001" s="51"/>
    </row>
    <row r="1002" spans="1:8" ht="36.75" x14ac:dyDescent="0.25">
      <c r="A1002" s="29" t="s">
        <v>30</v>
      </c>
      <c r="B1002" s="52" t="s">
        <v>13</v>
      </c>
      <c r="C1002" s="52" t="s">
        <v>14</v>
      </c>
      <c r="D1002" s="53" t="s">
        <v>39</v>
      </c>
      <c r="E1002" s="13" t="s">
        <v>36</v>
      </c>
    </row>
    <row r="1003" spans="1:8" x14ac:dyDescent="0.25">
      <c r="A1003" s="41" t="s">
        <v>849</v>
      </c>
      <c r="B1003" s="112">
        <v>380</v>
      </c>
      <c r="C1003" s="112">
        <v>380</v>
      </c>
      <c r="D1003" s="113" t="s">
        <v>40</v>
      </c>
      <c r="E1003" s="44"/>
    </row>
    <row r="1004" spans="1:8" x14ac:dyDescent="0.25">
      <c r="A1004" s="37" t="s">
        <v>851</v>
      </c>
      <c r="B1004" s="37"/>
      <c r="C1004" s="37"/>
      <c r="D1004" s="38"/>
      <c r="E1004" s="38"/>
      <c r="F1004" s="39"/>
      <c r="G1004" s="39"/>
    </row>
    <row r="1006" spans="1:8" s="69" customFormat="1" x14ac:dyDescent="0.25">
      <c r="A1006" s="67" t="s">
        <v>855</v>
      </c>
      <c r="B1006" s="67"/>
      <c r="C1006" s="67"/>
      <c r="D1006" s="67"/>
      <c r="E1006" s="67"/>
      <c r="F1006" s="67"/>
      <c r="G1006" s="68"/>
      <c r="H1006" s="67"/>
    </row>
    <row r="1007" spans="1:8" s="69" customFormat="1" x14ac:dyDescent="0.25">
      <c r="A1007" s="70" t="s">
        <v>11</v>
      </c>
      <c r="B1007" s="70"/>
      <c r="C1007" s="70"/>
      <c r="D1007" s="70"/>
      <c r="E1007" s="70"/>
      <c r="F1007" s="70"/>
      <c r="G1007" s="68"/>
      <c r="H1007" s="70"/>
    </row>
    <row r="1008" spans="1:8" s="69" customFormat="1" x14ac:dyDescent="0.25">
      <c r="A1008" s="71" t="s">
        <v>12</v>
      </c>
      <c r="B1008" s="71"/>
      <c r="C1008" s="71"/>
      <c r="D1008" s="71"/>
      <c r="E1008" s="71"/>
      <c r="F1008" s="71"/>
      <c r="G1008" s="72"/>
    </row>
    <row r="1009" spans="1:8" s="69" customFormat="1" ht="36" x14ac:dyDescent="0.25">
      <c r="A1009" s="73"/>
      <c r="B1009" s="74" t="s">
        <v>13</v>
      </c>
      <c r="C1009" s="74" t="s">
        <v>14</v>
      </c>
      <c r="D1009" s="74" t="s">
        <v>15</v>
      </c>
      <c r="E1009" s="74" t="s">
        <v>16</v>
      </c>
      <c r="F1009" s="75" t="s">
        <v>17</v>
      </c>
      <c r="G1009" s="76"/>
    </row>
    <row r="1010" spans="1:8" s="69" customFormat="1" x14ac:dyDescent="0.25">
      <c r="A1010" s="77" t="s">
        <v>856</v>
      </c>
      <c r="B1010" s="78">
        <v>2339.0909999999999</v>
      </c>
      <c r="C1010" s="78">
        <v>751.38499999999999</v>
      </c>
      <c r="D1010" s="78">
        <v>679.14700000000005</v>
      </c>
      <c r="E1010" s="78">
        <v>908.55899999999997</v>
      </c>
      <c r="F1010" s="79" t="s">
        <v>52</v>
      </c>
      <c r="G1010" s="80"/>
    </row>
    <row r="1011" spans="1:8" s="69" customFormat="1" x14ac:dyDescent="0.25">
      <c r="A1011" s="77" t="s">
        <v>857</v>
      </c>
      <c r="B1011" s="78">
        <v>1300.4549999999999</v>
      </c>
      <c r="C1011" s="78">
        <v>260.09100000000001</v>
      </c>
      <c r="D1011" s="78">
        <v>260.09100000000001</v>
      </c>
      <c r="E1011" s="78">
        <v>780.27300000000002</v>
      </c>
      <c r="F1011" s="79" t="s">
        <v>47</v>
      </c>
      <c r="G1011" s="80"/>
    </row>
    <row r="1012" spans="1:8" s="69" customFormat="1" x14ac:dyDescent="0.25">
      <c r="A1012" s="77" t="s">
        <v>858</v>
      </c>
      <c r="B1012" s="78">
        <v>1295.8499999999999</v>
      </c>
      <c r="C1012" s="78">
        <v>39.621000000000002</v>
      </c>
      <c r="D1012" s="78">
        <v>1256.229</v>
      </c>
      <c r="E1012" s="78">
        <v>0</v>
      </c>
      <c r="F1012" s="79" t="s">
        <v>43</v>
      </c>
      <c r="G1012" s="80"/>
    </row>
    <row r="1013" spans="1:8" s="69" customFormat="1" x14ac:dyDescent="0.25">
      <c r="A1013" s="77" t="s">
        <v>859</v>
      </c>
      <c r="B1013" s="78">
        <v>5473.7430000000004</v>
      </c>
      <c r="C1013" s="78">
        <v>580</v>
      </c>
      <c r="D1013" s="78">
        <v>1705.308</v>
      </c>
      <c r="E1013" s="78">
        <v>3188.4349999999999</v>
      </c>
      <c r="F1013" s="79" t="s">
        <v>47</v>
      </c>
      <c r="G1013" s="80"/>
    </row>
    <row r="1014" spans="1:8" s="69" customFormat="1" x14ac:dyDescent="0.25">
      <c r="A1014" s="77" t="s">
        <v>860</v>
      </c>
      <c r="B1014" s="78">
        <v>2113.3229999999999</v>
      </c>
      <c r="C1014" s="78">
        <v>249.60900000000001</v>
      </c>
      <c r="D1014" s="78">
        <v>310.61900000000003</v>
      </c>
      <c r="E1014" s="78">
        <v>1553.095</v>
      </c>
      <c r="F1014" s="79" t="s">
        <v>501</v>
      </c>
      <c r="G1014" s="80"/>
    </row>
    <row r="1015" spans="1:8" s="69" customFormat="1" ht="24" x14ac:dyDescent="0.25">
      <c r="A1015" s="77" t="s">
        <v>861</v>
      </c>
      <c r="B1015" s="78">
        <v>18055.43</v>
      </c>
      <c r="C1015" s="78">
        <v>332.39800000000002</v>
      </c>
      <c r="D1015" s="78">
        <v>223.03200000000001</v>
      </c>
      <c r="E1015" s="78">
        <v>17500</v>
      </c>
      <c r="F1015" s="79" t="s">
        <v>52</v>
      </c>
      <c r="G1015" s="80"/>
    </row>
    <row r="1016" spans="1:8" s="69" customFormat="1" ht="24" x14ac:dyDescent="0.25">
      <c r="A1016" s="77" t="s">
        <v>862</v>
      </c>
      <c r="B1016" s="78">
        <v>13904.933000000001</v>
      </c>
      <c r="C1016" s="78">
        <v>548.23199999999997</v>
      </c>
      <c r="D1016" s="78">
        <v>9339.3860000000004</v>
      </c>
      <c r="E1016" s="78">
        <v>4017.3150000000001</v>
      </c>
      <c r="F1016" s="79" t="s">
        <v>47</v>
      </c>
      <c r="G1016" s="80"/>
    </row>
    <row r="1017" spans="1:8" s="69" customFormat="1" x14ac:dyDescent="0.25">
      <c r="A1017" s="77" t="s">
        <v>863</v>
      </c>
      <c r="B1017" s="78">
        <v>3248.2269999999999</v>
      </c>
      <c r="C1017" s="78">
        <v>1729.462</v>
      </c>
      <c r="D1017" s="78">
        <v>128.26499999999999</v>
      </c>
      <c r="E1017" s="78">
        <v>1390.5</v>
      </c>
      <c r="F1017" s="79" t="s">
        <v>501</v>
      </c>
      <c r="G1017" s="80"/>
    </row>
    <row r="1018" spans="1:8" s="69" customFormat="1" x14ac:dyDescent="0.25">
      <c r="A1018" s="77" t="s">
        <v>791</v>
      </c>
      <c r="B1018" s="78">
        <v>1907.287</v>
      </c>
      <c r="C1018" s="78">
        <v>603.01800000000003</v>
      </c>
      <c r="D1018" s="78">
        <v>1210.6199999999999</v>
      </c>
      <c r="E1018" s="78">
        <v>93.649000000000001</v>
      </c>
      <c r="F1018" s="79" t="s">
        <v>45</v>
      </c>
      <c r="G1018" s="80"/>
    </row>
    <row r="1019" spans="1:8" s="69" customFormat="1" x14ac:dyDescent="0.25">
      <c r="A1019" s="81" t="s">
        <v>28</v>
      </c>
      <c r="B1019" s="82">
        <v>49638.339</v>
      </c>
      <c r="C1019" s="82">
        <v>5093.8160000000007</v>
      </c>
      <c r="D1019" s="82">
        <v>15112.697</v>
      </c>
      <c r="E1019" s="82">
        <v>29431.825999999997</v>
      </c>
      <c r="F1019" s="114"/>
      <c r="G1019" s="84"/>
    </row>
    <row r="1020" spans="1:8" s="69" customFormat="1" x14ac:dyDescent="0.25">
      <c r="A1020" s="85" t="s">
        <v>864</v>
      </c>
      <c r="B1020" s="85"/>
      <c r="C1020" s="85"/>
      <c r="D1020" s="85"/>
      <c r="E1020" s="85"/>
      <c r="F1020" s="85"/>
      <c r="G1020" s="72"/>
    </row>
    <row r="1021" spans="1:8" s="69" customFormat="1" x14ac:dyDescent="0.25">
      <c r="A1021" s="86" t="s">
        <v>30</v>
      </c>
      <c r="B1021" s="86"/>
      <c r="C1021" s="86"/>
      <c r="D1021" s="86"/>
      <c r="E1021" s="86"/>
      <c r="F1021" s="86"/>
      <c r="G1021" s="87"/>
      <c r="H1021" s="86"/>
    </row>
    <row r="1022" spans="1:8" s="69" customFormat="1" x14ac:dyDescent="0.25">
      <c r="A1022" s="70" t="s">
        <v>31</v>
      </c>
      <c r="B1022" s="70"/>
      <c r="C1022" s="70"/>
      <c r="D1022" s="70"/>
      <c r="E1022" s="70"/>
      <c r="F1022" s="70"/>
      <c r="G1022" s="68"/>
      <c r="H1022" s="70"/>
    </row>
    <row r="1023" spans="1:8" s="69" customFormat="1" x14ac:dyDescent="0.25">
      <c r="A1023" s="71" t="s">
        <v>12</v>
      </c>
      <c r="B1023" s="71"/>
      <c r="C1023" s="71"/>
      <c r="D1023" s="71"/>
      <c r="E1023" s="71"/>
      <c r="F1023" s="71"/>
      <c r="G1023" s="72"/>
    </row>
    <row r="1024" spans="1:8" s="69" customFormat="1" ht="36" x14ac:dyDescent="0.25">
      <c r="A1024" s="73"/>
      <c r="B1024" s="74" t="s">
        <v>13</v>
      </c>
      <c r="C1024" s="74" t="s">
        <v>14</v>
      </c>
      <c r="D1024" s="74" t="s">
        <v>15</v>
      </c>
      <c r="E1024" s="74" t="s">
        <v>16</v>
      </c>
      <c r="F1024" s="75" t="s">
        <v>17</v>
      </c>
      <c r="G1024" s="76"/>
    </row>
    <row r="1025" spans="1:7" s="69" customFormat="1" ht="24" x14ac:dyDescent="0.25">
      <c r="A1025" s="77" t="s">
        <v>865</v>
      </c>
      <c r="B1025" s="78">
        <v>15397.804</v>
      </c>
      <c r="C1025" s="78">
        <v>22</v>
      </c>
      <c r="D1025" s="78">
        <v>1335.8040000000001</v>
      </c>
      <c r="E1025" s="78">
        <v>14040</v>
      </c>
      <c r="F1025" s="79" t="s">
        <v>100</v>
      </c>
      <c r="G1025" s="88" t="s">
        <v>866</v>
      </c>
    </row>
    <row r="1026" spans="1:7" s="69" customFormat="1" x14ac:dyDescent="0.25">
      <c r="A1026" s="77" t="s">
        <v>867</v>
      </c>
      <c r="B1026" s="78">
        <v>43688.089</v>
      </c>
      <c r="C1026" s="78">
        <v>9807.64</v>
      </c>
      <c r="D1026" s="78">
        <v>7582.0460000000003</v>
      </c>
      <c r="E1026" s="78">
        <v>26298.402999999998</v>
      </c>
      <c r="F1026" s="79" t="s">
        <v>100</v>
      </c>
      <c r="G1026" s="88" t="s">
        <v>868</v>
      </c>
    </row>
    <row r="1027" spans="1:7" s="69" customFormat="1" x14ac:dyDescent="0.25">
      <c r="A1027" s="77" t="s">
        <v>869</v>
      </c>
      <c r="B1027" s="78">
        <v>139547.49299999999</v>
      </c>
      <c r="C1027" s="78">
        <v>22097.492999999999</v>
      </c>
      <c r="D1027" s="78">
        <v>17450</v>
      </c>
      <c r="E1027" s="78">
        <v>100000</v>
      </c>
      <c r="F1027" s="79" t="s">
        <v>100</v>
      </c>
      <c r="G1027" s="80"/>
    </row>
    <row r="1028" spans="1:7" s="69" customFormat="1" x14ac:dyDescent="0.25">
      <c r="A1028" s="77" t="s">
        <v>870</v>
      </c>
      <c r="B1028" s="78">
        <v>2639.3649999999998</v>
      </c>
      <c r="C1028" s="78">
        <v>269.36500000000001</v>
      </c>
      <c r="D1028" s="78">
        <v>607.5</v>
      </c>
      <c r="E1028" s="78">
        <v>1762.5</v>
      </c>
      <c r="F1028" s="79" t="s">
        <v>100</v>
      </c>
      <c r="G1028" s="88" t="s">
        <v>871</v>
      </c>
    </row>
    <row r="1029" spans="1:7" s="69" customFormat="1" ht="36" x14ac:dyDescent="0.25">
      <c r="A1029" s="77" t="s">
        <v>872</v>
      </c>
      <c r="B1029" s="78">
        <v>241177.674</v>
      </c>
      <c r="C1029" s="78">
        <v>14411.028</v>
      </c>
      <c r="D1029" s="78">
        <v>17575.806</v>
      </c>
      <c r="E1029" s="78">
        <v>209190.84</v>
      </c>
      <c r="F1029" s="79" t="s">
        <v>100</v>
      </c>
      <c r="G1029" s="88" t="s">
        <v>873</v>
      </c>
    </row>
    <row r="1030" spans="1:7" s="69" customFormat="1" x14ac:dyDescent="0.25">
      <c r="A1030" s="77" t="s">
        <v>874</v>
      </c>
      <c r="B1030" s="78">
        <v>70665.75</v>
      </c>
      <c r="C1030" s="78">
        <v>5333.5119999999997</v>
      </c>
      <c r="D1030" s="78">
        <v>19337.821</v>
      </c>
      <c r="E1030" s="78">
        <v>45994.417000000001</v>
      </c>
      <c r="F1030" s="79" t="s">
        <v>100</v>
      </c>
      <c r="G1030" s="88" t="s">
        <v>875</v>
      </c>
    </row>
    <row r="1031" spans="1:7" s="69" customFormat="1" ht="24" x14ac:dyDescent="0.25">
      <c r="A1031" s="77" t="s">
        <v>876</v>
      </c>
      <c r="B1031" s="78">
        <v>24020.302</v>
      </c>
      <c r="C1031" s="78">
        <v>3498.8609999999999</v>
      </c>
      <c r="D1031" s="78">
        <v>9241.384</v>
      </c>
      <c r="E1031" s="78">
        <v>11280.057000000001</v>
      </c>
      <c r="F1031" s="79" t="s">
        <v>100</v>
      </c>
      <c r="G1031" s="88" t="s">
        <v>866</v>
      </c>
    </row>
    <row r="1032" spans="1:7" s="69" customFormat="1" x14ac:dyDescent="0.25">
      <c r="A1032" s="77" t="s">
        <v>858</v>
      </c>
      <c r="B1032" s="78">
        <v>2615.9589999999998</v>
      </c>
      <c r="C1032" s="78">
        <v>2329.2890000000002</v>
      </c>
      <c r="D1032" s="78">
        <v>286.67</v>
      </c>
      <c r="E1032" s="78">
        <v>0</v>
      </c>
      <c r="F1032" s="79" t="s">
        <v>43</v>
      </c>
      <c r="G1032" s="88" t="s">
        <v>877</v>
      </c>
    </row>
    <row r="1033" spans="1:7" s="69" customFormat="1" ht="24" x14ac:dyDescent="0.25">
      <c r="A1033" s="77" t="s">
        <v>878</v>
      </c>
      <c r="B1033" s="78">
        <v>5093.3900000000003</v>
      </c>
      <c r="C1033" s="78">
        <v>19.54</v>
      </c>
      <c r="D1033" s="78">
        <v>1000</v>
      </c>
      <c r="E1033" s="78">
        <v>4073.85</v>
      </c>
      <c r="F1033" s="79" t="s">
        <v>47</v>
      </c>
      <c r="G1033" s="88" t="s">
        <v>879</v>
      </c>
    </row>
    <row r="1034" spans="1:7" s="69" customFormat="1" ht="24" x14ac:dyDescent="0.25">
      <c r="A1034" s="77" t="s">
        <v>880</v>
      </c>
      <c r="B1034" s="78">
        <v>84319.995999999999</v>
      </c>
      <c r="C1034" s="78">
        <v>9810.0640000000003</v>
      </c>
      <c r="D1034" s="78">
        <v>12977.822</v>
      </c>
      <c r="E1034" s="78">
        <v>61532.11</v>
      </c>
      <c r="F1034" s="79" t="s">
        <v>100</v>
      </c>
      <c r="G1034" s="88" t="s">
        <v>866</v>
      </c>
    </row>
    <row r="1035" spans="1:7" s="69" customFormat="1" ht="24" x14ac:dyDescent="0.25">
      <c r="A1035" s="77" t="s">
        <v>859</v>
      </c>
      <c r="B1035" s="78">
        <v>20586.437000000002</v>
      </c>
      <c r="C1035" s="78">
        <v>1904.193</v>
      </c>
      <c r="D1035" s="78">
        <v>15031.793</v>
      </c>
      <c r="E1035" s="78">
        <v>3650.451</v>
      </c>
      <c r="F1035" s="79" t="s">
        <v>100</v>
      </c>
      <c r="G1035" s="88" t="s">
        <v>866</v>
      </c>
    </row>
    <row r="1036" spans="1:7" s="69" customFormat="1" ht="24" x14ac:dyDescent="0.25">
      <c r="A1036" s="77" t="s">
        <v>881</v>
      </c>
      <c r="B1036" s="78">
        <v>111913.026</v>
      </c>
      <c r="C1036" s="78">
        <v>7320.3990000000003</v>
      </c>
      <c r="D1036" s="78">
        <v>11824.688</v>
      </c>
      <c r="E1036" s="78">
        <v>92767.938999999998</v>
      </c>
      <c r="F1036" s="79" t="s">
        <v>52</v>
      </c>
      <c r="G1036" s="88" t="s">
        <v>866</v>
      </c>
    </row>
    <row r="1037" spans="1:7" s="69" customFormat="1" ht="24" x14ac:dyDescent="0.25">
      <c r="A1037" s="77" t="s">
        <v>860</v>
      </c>
      <c r="B1037" s="78">
        <v>106119.49099999999</v>
      </c>
      <c r="C1037" s="78">
        <v>10938.353999999999</v>
      </c>
      <c r="D1037" s="78">
        <v>32963.487999999998</v>
      </c>
      <c r="E1037" s="78">
        <v>62217.648999999998</v>
      </c>
      <c r="F1037" s="79" t="s">
        <v>100</v>
      </c>
      <c r="G1037" s="88" t="s">
        <v>866</v>
      </c>
    </row>
    <row r="1038" spans="1:7" s="69" customFormat="1" x14ac:dyDescent="0.25">
      <c r="A1038" s="77" t="s">
        <v>882</v>
      </c>
      <c r="B1038" s="78">
        <v>17687.816999999999</v>
      </c>
      <c r="C1038" s="78">
        <v>3621.9549999999999</v>
      </c>
      <c r="D1038" s="78">
        <v>2258.4769999999999</v>
      </c>
      <c r="E1038" s="78">
        <v>11807.385</v>
      </c>
      <c r="F1038" s="79" t="s">
        <v>100</v>
      </c>
      <c r="G1038" s="80"/>
    </row>
    <row r="1039" spans="1:7" s="69" customFormat="1" x14ac:dyDescent="0.25">
      <c r="A1039" s="77" t="s">
        <v>883</v>
      </c>
      <c r="B1039" s="78">
        <v>212848.226</v>
      </c>
      <c r="C1039" s="78">
        <v>22634.675999999999</v>
      </c>
      <c r="D1039" s="78">
        <v>32548.451000000001</v>
      </c>
      <c r="E1039" s="78">
        <v>157665.09899999999</v>
      </c>
      <c r="F1039" s="79" t="s">
        <v>100</v>
      </c>
      <c r="G1039" s="88" t="s">
        <v>884</v>
      </c>
    </row>
    <row r="1040" spans="1:7" s="69" customFormat="1" ht="24" x14ac:dyDescent="0.25">
      <c r="A1040" s="77" t="s">
        <v>885</v>
      </c>
      <c r="B1040" s="78">
        <v>47094.972000000002</v>
      </c>
      <c r="C1040" s="78">
        <v>44679.144</v>
      </c>
      <c r="D1040" s="78">
        <v>2415.828</v>
      </c>
      <c r="E1040" s="78">
        <v>0</v>
      </c>
      <c r="F1040" s="79" t="s">
        <v>43</v>
      </c>
      <c r="G1040" s="88" t="s">
        <v>886</v>
      </c>
    </row>
    <row r="1041" spans="1:7" s="69" customFormat="1" ht="24" x14ac:dyDescent="0.25">
      <c r="A1041" s="77" t="s">
        <v>887</v>
      </c>
      <c r="B1041" s="78">
        <v>30047.404999999999</v>
      </c>
      <c r="C1041" s="78">
        <v>47.405000000000001</v>
      </c>
      <c r="D1041" s="78">
        <v>30000</v>
      </c>
      <c r="E1041" s="78">
        <v>0</v>
      </c>
      <c r="F1041" s="79" t="s">
        <v>43</v>
      </c>
      <c r="G1041" s="80"/>
    </row>
    <row r="1042" spans="1:7" s="69" customFormat="1" ht="24" x14ac:dyDescent="0.25">
      <c r="A1042" s="77" t="s">
        <v>888</v>
      </c>
      <c r="B1042" s="78">
        <v>19621.757000000001</v>
      </c>
      <c r="C1042" s="78">
        <v>252.273</v>
      </c>
      <c r="D1042" s="78">
        <v>6490.8940000000002</v>
      </c>
      <c r="E1042" s="78">
        <v>12878.59</v>
      </c>
      <c r="F1042" s="79" t="s">
        <v>45</v>
      </c>
      <c r="G1042" s="88" t="s">
        <v>889</v>
      </c>
    </row>
    <row r="1043" spans="1:7" s="69" customFormat="1" ht="24" x14ac:dyDescent="0.25">
      <c r="A1043" s="77" t="s">
        <v>861</v>
      </c>
      <c r="B1043" s="78">
        <v>50498.478000000003</v>
      </c>
      <c r="C1043" s="78">
        <v>1505.211</v>
      </c>
      <c r="D1043" s="78">
        <v>12115.13</v>
      </c>
      <c r="E1043" s="78">
        <v>36878.137000000002</v>
      </c>
      <c r="F1043" s="79" t="s">
        <v>890</v>
      </c>
      <c r="G1043" s="88" t="s">
        <v>866</v>
      </c>
    </row>
    <row r="1044" spans="1:7" s="69" customFormat="1" ht="60" x14ac:dyDescent="0.25">
      <c r="A1044" s="77" t="s">
        <v>891</v>
      </c>
      <c r="B1044" s="78">
        <v>32227.348999999998</v>
      </c>
      <c r="C1044" s="78">
        <v>8489.3649999999998</v>
      </c>
      <c r="D1044" s="78">
        <v>9344.8790000000008</v>
      </c>
      <c r="E1044" s="78">
        <v>14393.105</v>
      </c>
      <c r="F1044" s="79" t="s">
        <v>100</v>
      </c>
      <c r="G1044" s="88" t="s">
        <v>892</v>
      </c>
    </row>
    <row r="1045" spans="1:7" s="69" customFormat="1" ht="24" x14ac:dyDescent="0.25">
      <c r="A1045" s="77" t="s">
        <v>893</v>
      </c>
      <c r="B1045" s="78">
        <v>9313.0540000000001</v>
      </c>
      <c r="C1045" s="78">
        <v>470</v>
      </c>
      <c r="D1045" s="78">
        <v>1948.1110000000001</v>
      </c>
      <c r="E1045" s="78">
        <v>6894.9430000000002</v>
      </c>
      <c r="F1045" s="79" t="s">
        <v>100</v>
      </c>
      <c r="G1045" s="88" t="s">
        <v>866</v>
      </c>
    </row>
    <row r="1046" spans="1:7" s="69" customFormat="1" ht="24" x14ac:dyDescent="0.25">
      <c r="A1046" s="77" t="s">
        <v>862</v>
      </c>
      <c r="B1046" s="78">
        <v>16982.518</v>
      </c>
      <c r="C1046" s="78">
        <v>5752.7939999999999</v>
      </c>
      <c r="D1046" s="78">
        <v>2404.5010000000002</v>
      </c>
      <c r="E1046" s="78">
        <v>8825.223</v>
      </c>
      <c r="F1046" s="79" t="s">
        <v>100</v>
      </c>
      <c r="G1046" s="88" t="s">
        <v>866</v>
      </c>
    </row>
    <row r="1047" spans="1:7" s="69" customFormat="1" ht="24" x14ac:dyDescent="0.25">
      <c r="A1047" s="77" t="s">
        <v>894</v>
      </c>
      <c r="B1047" s="78">
        <v>6699.5</v>
      </c>
      <c r="C1047" s="78">
        <v>987.57500000000005</v>
      </c>
      <c r="D1047" s="78">
        <v>1039.095</v>
      </c>
      <c r="E1047" s="78">
        <v>4672.83</v>
      </c>
      <c r="F1047" s="79" t="s">
        <v>100</v>
      </c>
      <c r="G1047" s="88" t="s">
        <v>866</v>
      </c>
    </row>
    <row r="1048" spans="1:7" s="69" customFormat="1" ht="72" x14ac:dyDescent="0.25">
      <c r="A1048" s="77" t="s">
        <v>895</v>
      </c>
      <c r="B1048" s="78">
        <v>54764.28</v>
      </c>
      <c r="C1048" s="78">
        <v>10624.317999999999</v>
      </c>
      <c r="D1048" s="78">
        <v>10851.611999999999</v>
      </c>
      <c r="E1048" s="78">
        <v>33288.35</v>
      </c>
      <c r="F1048" s="79" t="s">
        <v>100</v>
      </c>
      <c r="G1048" s="88" t="s">
        <v>896</v>
      </c>
    </row>
    <row r="1049" spans="1:7" s="69" customFormat="1" ht="24" x14ac:dyDescent="0.25">
      <c r="A1049" s="77" t="s">
        <v>897</v>
      </c>
      <c r="B1049" s="78">
        <v>9160.83</v>
      </c>
      <c r="C1049" s="78">
        <v>614.12699999999995</v>
      </c>
      <c r="D1049" s="78">
        <v>8546.7029999999995</v>
      </c>
      <c r="E1049" s="78">
        <v>0</v>
      </c>
      <c r="F1049" s="79" t="s">
        <v>43</v>
      </c>
      <c r="G1049" s="88" t="s">
        <v>898</v>
      </c>
    </row>
    <row r="1050" spans="1:7" s="69" customFormat="1" ht="24" x14ac:dyDescent="0.25">
      <c r="A1050" s="77" t="s">
        <v>899</v>
      </c>
      <c r="B1050" s="78">
        <v>8139.1750000000002</v>
      </c>
      <c r="C1050" s="78">
        <v>6195.8670000000002</v>
      </c>
      <c r="D1050" s="78">
        <v>1943.308</v>
      </c>
      <c r="E1050" s="78">
        <v>0</v>
      </c>
      <c r="F1050" s="79" t="s">
        <v>100</v>
      </c>
      <c r="G1050" s="88" t="s">
        <v>900</v>
      </c>
    </row>
    <row r="1051" spans="1:7" s="69" customFormat="1" x14ac:dyDescent="0.25">
      <c r="A1051" s="77" t="s">
        <v>863</v>
      </c>
      <c r="B1051" s="78">
        <v>55156.45</v>
      </c>
      <c r="C1051" s="78">
        <v>7706.5479999999998</v>
      </c>
      <c r="D1051" s="78">
        <v>11335.525</v>
      </c>
      <c r="E1051" s="78">
        <v>36114.377</v>
      </c>
      <c r="F1051" s="79" t="s">
        <v>100</v>
      </c>
      <c r="G1051" s="88" t="s">
        <v>901</v>
      </c>
    </row>
    <row r="1052" spans="1:7" s="69" customFormat="1" x14ac:dyDescent="0.25">
      <c r="A1052" s="77" t="s">
        <v>902</v>
      </c>
      <c r="B1052" s="78">
        <v>7553.5559999999996</v>
      </c>
      <c r="C1052" s="78">
        <v>935.55600000000004</v>
      </c>
      <c r="D1052" s="78">
        <v>2397</v>
      </c>
      <c r="E1052" s="78">
        <v>4221</v>
      </c>
      <c r="F1052" s="79" t="s">
        <v>100</v>
      </c>
      <c r="G1052" s="88" t="s">
        <v>901</v>
      </c>
    </row>
    <row r="1053" spans="1:7" s="69" customFormat="1" x14ac:dyDescent="0.25">
      <c r="A1053" s="77" t="s">
        <v>903</v>
      </c>
      <c r="B1053" s="78">
        <v>200310.03599999999</v>
      </c>
      <c r="C1053" s="78">
        <v>31725.718000000001</v>
      </c>
      <c r="D1053" s="78">
        <v>33415.161</v>
      </c>
      <c r="E1053" s="78">
        <v>135169.15700000001</v>
      </c>
      <c r="F1053" s="79" t="s">
        <v>100</v>
      </c>
      <c r="G1053" s="80"/>
    </row>
    <row r="1054" spans="1:7" s="69" customFormat="1" x14ac:dyDescent="0.25">
      <c r="A1054" s="77" t="s">
        <v>640</v>
      </c>
      <c r="B1054" s="78">
        <v>673.37300000000005</v>
      </c>
      <c r="C1054" s="78">
        <v>171.715</v>
      </c>
      <c r="D1054" s="78">
        <v>98.122</v>
      </c>
      <c r="E1054" s="78">
        <v>403.536</v>
      </c>
      <c r="F1054" s="79" t="s">
        <v>501</v>
      </c>
      <c r="G1054" s="80"/>
    </row>
    <row r="1055" spans="1:7" s="69" customFormat="1" x14ac:dyDescent="0.25">
      <c r="A1055" s="81" t="s">
        <v>34</v>
      </c>
      <c r="B1055" s="82">
        <v>1646563.5520000001</v>
      </c>
      <c r="C1055" s="82">
        <v>234175.98500000002</v>
      </c>
      <c r="D1055" s="82">
        <v>316367.61900000012</v>
      </c>
      <c r="E1055" s="82">
        <v>1096019.9479999999</v>
      </c>
      <c r="F1055" s="114"/>
      <c r="G1055" s="84"/>
    </row>
    <row r="1056" spans="1:7" s="69" customFormat="1" x14ac:dyDescent="0.25">
      <c r="A1056" s="81" t="s">
        <v>904</v>
      </c>
      <c r="B1056" s="82">
        <v>1696201.8910000003</v>
      </c>
      <c r="C1056" s="82">
        <v>239269.80099999998</v>
      </c>
      <c r="D1056" s="82">
        <v>331480.31600000011</v>
      </c>
      <c r="E1056" s="82">
        <v>1125451.7739999995</v>
      </c>
      <c r="F1056" s="114"/>
      <c r="G1056" s="84"/>
    </row>
    <row r="1057" spans="1:10" s="69" customFormat="1" x14ac:dyDescent="0.25">
      <c r="A1057" s="85" t="s">
        <v>864</v>
      </c>
      <c r="B1057" s="85"/>
      <c r="C1057" s="85"/>
      <c r="D1057" s="85"/>
      <c r="E1057" s="85"/>
      <c r="F1057" s="85"/>
      <c r="G1057" s="85"/>
      <c r="H1057" s="115"/>
    </row>
    <row r="1058" spans="1:10" s="69" customFormat="1" x14ac:dyDescent="0.25">
      <c r="A1058" s="67" t="s">
        <v>30</v>
      </c>
      <c r="B1058" s="67"/>
      <c r="C1058" s="67"/>
      <c r="D1058" s="67"/>
      <c r="E1058" s="67"/>
      <c r="F1058" s="67"/>
      <c r="G1058" s="68"/>
      <c r="H1058" s="67"/>
      <c r="I1058" s="67"/>
      <c r="J1058" s="67"/>
    </row>
    <row r="1059" spans="1:10" s="69" customFormat="1" x14ac:dyDescent="0.25">
      <c r="A1059" s="70" t="s">
        <v>37</v>
      </c>
      <c r="B1059" s="70"/>
      <c r="C1059" s="70"/>
      <c r="D1059" s="70"/>
      <c r="E1059" s="70"/>
      <c r="F1059" s="70"/>
      <c r="G1059" s="68"/>
      <c r="H1059" s="70"/>
      <c r="I1059" s="70"/>
      <c r="J1059" s="70"/>
    </row>
    <row r="1060" spans="1:10" s="69" customFormat="1" ht="36" x14ac:dyDescent="0.25">
      <c r="A1060" s="89" t="s">
        <v>30</v>
      </c>
      <c r="B1060" s="74" t="s">
        <v>13</v>
      </c>
      <c r="C1060" s="74" t="s">
        <v>14</v>
      </c>
      <c r="D1060" s="75" t="s">
        <v>39</v>
      </c>
      <c r="E1060" s="73" t="s">
        <v>36</v>
      </c>
      <c r="G1060" s="90"/>
    </row>
    <row r="1061" spans="1:10" s="69" customFormat="1" x14ac:dyDescent="0.25">
      <c r="A1061" s="77" t="s">
        <v>856</v>
      </c>
      <c r="B1061" s="98">
        <v>1193.4269999999999</v>
      </c>
      <c r="C1061" s="98">
        <v>1193.4269999999999</v>
      </c>
      <c r="D1061" s="79" t="s">
        <v>40</v>
      </c>
      <c r="E1061" s="116"/>
      <c r="G1061" s="90"/>
    </row>
    <row r="1062" spans="1:10" s="69" customFormat="1" x14ac:dyDescent="0.25">
      <c r="A1062" s="84" t="s">
        <v>905</v>
      </c>
      <c r="B1062" s="117">
        <v>2429.319</v>
      </c>
      <c r="C1062" s="117">
        <v>2429.319</v>
      </c>
      <c r="D1062" s="118" t="s">
        <v>40</v>
      </c>
      <c r="E1062" s="119"/>
      <c r="G1062" s="90"/>
    </row>
    <row r="1063" spans="1:10" s="69" customFormat="1" x14ac:dyDescent="0.25">
      <c r="A1063" s="84" t="s">
        <v>883</v>
      </c>
      <c r="B1063" s="117">
        <v>7995.7960000000003</v>
      </c>
      <c r="C1063" s="117">
        <v>7995.7960000000003</v>
      </c>
      <c r="D1063" s="118" t="s">
        <v>40</v>
      </c>
      <c r="E1063" s="119"/>
      <c r="G1063" s="90"/>
    </row>
    <row r="1064" spans="1:10" s="69" customFormat="1" x14ac:dyDescent="0.25">
      <c r="A1064" s="84" t="s">
        <v>903</v>
      </c>
      <c r="B1064" s="117">
        <v>2077.0929999999998</v>
      </c>
      <c r="C1064" s="117">
        <v>2077.0929999999998</v>
      </c>
      <c r="D1064" s="118" t="s">
        <v>40</v>
      </c>
      <c r="E1064" s="119"/>
      <c r="G1064" s="90"/>
    </row>
    <row r="1065" spans="1:10" s="69" customFormat="1" x14ac:dyDescent="0.25">
      <c r="A1065" s="84" t="s">
        <v>906</v>
      </c>
      <c r="B1065" s="117">
        <v>6851.68</v>
      </c>
      <c r="C1065" s="117">
        <v>6851.6790000000001</v>
      </c>
      <c r="D1065" s="118" t="s">
        <v>40</v>
      </c>
      <c r="E1065" s="119"/>
      <c r="G1065" s="90"/>
    </row>
    <row r="1066" spans="1:10" s="69" customFormat="1" x14ac:dyDescent="0.25">
      <c r="A1066" s="94" t="s">
        <v>864</v>
      </c>
      <c r="B1066" s="94"/>
      <c r="C1066" s="94"/>
      <c r="D1066" s="95" t="s">
        <v>36</v>
      </c>
      <c r="E1066" s="95"/>
      <c r="F1066" s="95" t="s">
        <v>36</v>
      </c>
      <c r="G1066" s="120"/>
      <c r="H1066" s="96"/>
      <c r="I1066" s="96"/>
    </row>
    <row r="1068" spans="1:10" s="30" customFormat="1" x14ac:dyDescent="0.25">
      <c r="A1068" s="9" t="s">
        <v>907</v>
      </c>
      <c r="B1068" s="9"/>
      <c r="C1068" s="9"/>
      <c r="D1068" s="9"/>
      <c r="E1068" s="9"/>
      <c r="F1068" s="9"/>
      <c r="G1068" s="9"/>
      <c r="H1068" s="9"/>
    </row>
    <row r="1069" spans="1:10" s="30" customFormat="1" x14ac:dyDescent="0.25">
      <c r="A1069" s="10" t="s">
        <v>11</v>
      </c>
      <c r="B1069" s="10"/>
      <c r="C1069" s="10"/>
      <c r="D1069" s="10"/>
      <c r="E1069" s="10"/>
      <c r="F1069" s="10"/>
      <c r="G1069" s="10"/>
      <c r="H1069" s="10"/>
    </row>
    <row r="1070" spans="1:10" s="30" customFormat="1" x14ac:dyDescent="0.25">
      <c r="A1070" s="11" t="s">
        <v>12</v>
      </c>
      <c r="B1070" s="11"/>
      <c r="C1070" s="11"/>
      <c r="D1070" s="11"/>
      <c r="E1070" s="11"/>
      <c r="F1070" s="11"/>
      <c r="G1070" s="12"/>
    </row>
    <row r="1071" spans="1:10" s="30" customFormat="1" ht="36" x14ac:dyDescent="0.25">
      <c r="A1071" s="13"/>
      <c r="B1071" s="14" t="s">
        <v>13</v>
      </c>
      <c r="C1071" s="14" t="s">
        <v>14</v>
      </c>
      <c r="D1071" s="14" t="s">
        <v>15</v>
      </c>
      <c r="E1071" s="14" t="s">
        <v>16</v>
      </c>
      <c r="F1071" s="15" t="s">
        <v>17</v>
      </c>
      <c r="G1071" s="76"/>
    </row>
    <row r="1072" spans="1:10" s="30" customFormat="1" ht="24" x14ac:dyDescent="0.25">
      <c r="A1072" s="16" t="s">
        <v>908</v>
      </c>
      <c r="B1072" s="17">
        <v>2786.1750000000002</v>
      </c>
      <c r="C1072" s="17">
        <v>0</v>
      </c>
      <c r="D1072" s="17">
        <v>0</v>
      </c>
      <c r="E1072" s="17">
        <v>2786.1750000000002</v>
      </c>
      <c r="F1072" s="18" t="s">
        <v>100</v>
      </c>
      <c r="G1072" s="26"/>
    </row>
    <row r="1073" spans="1:8" s="30" customFormat="1" ht="24" x14ac:dyDescent="0.25">
      <c r="A1073" s="16" t="s">
        <v>909</v>
      </c>
      <c r="B1073" s="17">
        <v>3694.6</v>
      </c>
      <c r="C1073" s="17">
        <v>0</v>
      </c>
      <c r="D1073" s="17">
        <v>0</v>
      </c>
      <c r="E1073" s="17">
        <v>3694.6</v>
      </c>
      <c r="F1073" s="18" t="s">
        <v>100</v>
      </c>
      <c r="G1073" s="26"/>
    </row>
    <row r="1074" spans="1:8" s="30" customFormat="1" x14ac:dyDescent="0.25">
      <c r="A1074" s="16" t="s">
        <v>910</v>
      </c>
      <c r="B1074" s="17">
        <v>4377</v>
      </c>
      <c r="C1074" s="17">
        <v>1033</v>
      </c>
      <c r="D1074" s="17">
        <v>1312</v>
      </c>
      <c r="E1074" s="17">
        <v>2032</v>
      </c>
      <c r="F1074" s="18" t="s">
        <v>52</v>
      </c>
      <c r="G1074" s="26"/>
    </row>
    <row r="1075" spans="1:8" s="30" customFormat="1" x14ac:dyDescent="0.25">
      <c r="A1075" s="16" t="s">
        <v>911</v>
      </c>
      <c r="B1075" s="17">
        <v>450</v>
      </c>
      <c r="C1075" s="17">
        <v>0</v>
      </c>
      <c r="D1075" s="17">
        <v>0</v>
      </c>
      <c r="E1075" s="17">
        <v>450</v>
      </c>
      <c r="F1075" s="18" t="s">
        <v>71</v>
      </c>
      <c r="G1075" s="26"/>
    </row>
    <row r="1076" spans="1:8" s="30" customFormat="1" x14ac:dyDescent="0.25">
      <c r="A1076" s="16" t="s">
        <v>912</v>
      </c>
      <c r="B1076" s="17">
        <v>3761</v>
      </c>
      <c r="C1076" s="17">
        <v>0</v>
      </c>
      <c r="D1076" s="17">
        <v>0</v>
      </c>
      <c r="E1076" s="17">
        <v>3761</v>
      </c>
      <c r="F1076" s="18" t="s">
        <v>52</v>
      </c>
      <c r="G1076" s="26"/>
    </row>
    <row r="1077" spans="1:8" s="30" customFormat="1" x14ac:dyDescent="0.25">
      <c r="A1077" s="16" t="s">
        <v>54</v>
      </c>
      <c r="B1077" s="17">
        <v>1776.25</v>
      </c>
      <c r="C1077" s="17">
        <v>0</v>
      </c>
      <c r="D1077" s="17">
        <v>1015</v>
      </c>
      <c r="E1077" s="17">
        <v>761.25</v>
      </c>
      <c r="F1077" s="18" t="s">
        <v>100</v>
      </c>
      <c r="G1077" s="19"/>
    </row>
    <row r="1078" spans="1:8" s="30" customFormat="1" x14ac:dyDescent="0.25">
      <c r="A1078" s="20" t="s">
        <v>28</v>
      </c>
      <c r="B1078" s="34">
        <v>16845.025000000001</v>
      </c>
      <c r="C1078" s="34">
        <v>1033</v>
      </c>
      <c r="D1078" s="34">
        <v>2327</v>
      </c>
      <c r="E1078" s="34">
        <v>13485.025</v>
      </c>
      <c r="F1078" s="22"/>
      <c r="G1078" s="22"/>
    </row>
    <row r="1079" spans="1:8" s="30" customFormat="1" x14ac:dyDescent="0.25">
      <c r="A1079" s="23" t="s">
        <v>913</v>
      </c>
      <c r="B1079" s="107"/>
      <c r="C1079" s="107"/>
      <c r="D1079" s="107"/>
      <c r="E1079" s="107"/>
      <c r="F1079" s="23"/>
      <c r="G1079" s="12"/>
    </row>
    <row r="1080" spans="1:8" s="30" customFormat="1" x14ac:dyDescent="0.25">
      <c r="A1080" s="24" t="s">
        <v>30</v>
      </c>
      <c r="B1080" s="121"/>
      <c r="C1080" s="121"/>
      <c r="D1080" s="121"/>
      <c r="E1080" s="121"/>
      <c r="F1080" s="24"/>
      <c r="G1080" s="24"/>
      <c r="H1080" s="24"/>
    </row>
    <row r="1081" spans="1:8" s="30" customFormat="1" x14ac:dyDescent="0.25">
      <c r="A1081" s="10" t="s">
        <v>31</v>
      </c>
      <c r="B1081" s="122"/>
      <c r="C1081" s="122"/>
      <c r="D1081" s="122"/>
      <c r="E1081" s="122"/>
      <c r="F1081" s="10"/>
      <c r="G1081" s="10"/>
      <c r="H1081" s="10"/>
    </row>
    <row r="1082" spans="1:8" s="30" customFormat="1" x14ac:dyDescent="0.25">
      <c r="A1082" s="11" t="s">
        <v>12</v>
      </c>
      <c r="B1082" s="123"/>
      <c r="C1082" s="123"/>
      <c r="D1082" s="123"/>
      <c r="E1082" s="123"/>
      <c r="F1082" s="11"/>
      <c r="G1082" s="12"/>
    </row>
    <row r="1083" spans="1:8" s="30" customFormat="1" ht="36" x14ac:dyDescent="0.25">
      <c r="A1083" s="13"/>
      <c r="B1083" s="124" t="s">
        <v>13</v>
      </c>
      <c r="C1083" s="124" t="s">
        <v>14</v>
      </c>
      <c r="D1083" s="124" t="s">
        <v>15</v>
      </c>
      <c r="E1083" s="124" t="s">
        <v>16</v>
      </c>
      <c r="F1083" s="15" t="s">
        <v>17</v>
      </c>
      <c r="G1083" s="76"/>
    </row>
    <row r="1084" spans="1:8" s="30" customFormat="1" ht="24" x14ac:dyDescent="0.25">
      <c r="A1084" s="16" t="s">
        <v>914</v>
      </c>
      <c r="B1084" s="17">
        <v>2131.5</v>
      </c>
      <c r="C1084" s="17">
        <v>0</v>
      </c>
      <c r="D1084" s="17">
        <v>101.5</v>
      </c>
      <c r="E1084" s="17">
        <v>2030</v>
      </c>
      <c r="F1084" s="18" t="s">
        <v>45</v>
      </c>
      <c r="G1084" s="26" t="s">
        <v>915</v>
      </c>
    </row>
    <row r="1085" spans="1:8" s="30" customFormat="1" ht="24" x14ac:dyDescent="0.25">
      <c r="A1085" s="16" t="s">
        <v>916</v>
      </c>
      <c r="B1085" s="17">
        <v>771.4</v>
      </c>
      <c r="C1085" s="17">
        <v>0</v>
      </c>
      <c r="D1085" s="17">
        <v>0</v>
      </c>
      <c r="E1085" s="17">
        <v>771.4</v>
      </c>
      <c r="F1085" s="18" t="s">
        <v>100</v>
      </c>
      <c r="G1085" s="26" t="s">
        <v>917</v>
      </c>
    </row>
    <row r="1086" spans="1:8" s="30" customFormat="1" ht="24" x14ac:dyDescent="0.25">
      <c r="A1086" s="16" t="s">
        <v>918</v>
      </c>
      <c r="B1086" s="17">
        <v>3616.22</v>
      </c>
      <c r="C1086" s="17">
        <v>2585.9949999999999</v>
      </c>
      <c r="D1086" s="17">
        <v>30.45</v>
      </c>
      <c r="E1086" s="17">
        <v>999.77499999999998</v>
      </c>
      <c r="F1086" s="18" t="s">
        <v>19</v>
      </c>
      <c r="G1086" s="26" t="s">
        <v>919</v>
      </c>
    </row>
    <row r="1087" spans="1:8" s="30" customFormat="1" ht="24" x14ac:dyDescent="0.25">
      <c r="A1087" s="16" t="s">
        <v>920</v>
      </c>
      <c r="B1087" s="17">
        <v>12769.77</v>
      </c>
      <c r="C1087" s="17">
        <v>1076.97</v>
      </c>
      <c r="D1087" s="17">
        <v>1169.28</v>
      </c>
      <c r="E1087" s="17">
        <v>10523.52</v>
      </c>
      <c r="F1087" s="18" t="s">
        <v>100</v>
      </c>
      <c r="G1087" s="19"/>
    </row>
    <row r="1088" spans="1:8" s="30" customFormat="1" x14ac:dyDescent="0.25">
      <c r="A1088" s="16" t="s">
        <v>921</v>
      </c>
      <c r="B1088" s="17">
        <v>2193.415</v>
      </c>
      <c r="C1088" s="17">
        <v>0</v>
      </c>
      <c r="D1088" s="17">
        <v>76.125</v>
      </c>
      <c r="E1088" s="17">
        <v>2117.29</v>
      </c>
      <c r="F1088" s="18" t="s">
        <v>52</v>
      </c>
      <c r="G1088" s="19"/>
    </row>
    <row r="1089" spans="1:7" s="30" customFormat="1" ht="24" x14ac:dyDescent="0.25">
      <c r="A1089" s="16" t="s">
        <v>922</v>
      </c>
      <c r="B1089" s="17">
        <v>12990.376</v>
      </c>
      <c r="C1089" s="17">
        <v>67.396000000000001</v>
      </c>
      <c r="D1089" s="17">
        <v>0</v>
      </c>
      <c r="E1089" s="17">
        <v>12922.98</v>
      </c>
      <c r="F1089" s="18" t="s">
        <v>71</v>
      </c>
      <c r="G1089" s="26" t="s">
        <v>923</v>
      </c>
    </row>
    <row r="1090" spans="1:7" s="30" customFormat="1" x14ac:dyDescent="0.25">
      <c r="A1090" s="16" t="s">
        <v>924</v>
      </c>
      <c r="B1090" s="17">
        <v>4755.2749999999996</v>
      </c>
      <c r="C1090" s="17">
        <v>0</v>
      </c>
      <c r="D1090" s="17">
        <v>0</v>
      </c>
      <c r="E1090" s="17">
        <v>4755.2749999999996</v>
      </c>
      <c r="F1090" s="18" t="s">
        <v>52</v>
      </c>
      <c r="G1090" s="26" t="s">
        <v>925</v>
      </c>
    </row>
    <row r="1091" spans="1:7" s="30" customFormat="1" ht="24" x14ac:dyDescent="0.25">
      <c r="A1091" s="16" t="s">
        <v>926</v>
      </c>
      <c r="B1091" s="17">
        <v>904.33199999999999</v>
      </c>
      <c r="C1091" s="17">
        <v>164.905</v>
      </c>
      <c r="D1091" s="17">
        <v>98.962500000000006</v>
      </c>
      <c r="E1091" s="17">
        <v>640.46450000000004</v>
      </c>
      <c r="F1091" s="18" t="s">
        <v>19</v>
      </c>
      <c r="G1091" s="26" t="s">
        <v>927</v>
      </c>
    </row>
    <row r="1092" spans="1:7" s="30" customFormat="1" x14ac:dyDescent="0.25">
      <c r="A1092" s="16" t="s">
        <v>928</v>
      </c>
      <c r="B1092" s="17">
        <v>7452.1850000000004</v>
      </c>
      <c r="C1092" s="17">
        <v>1529.66</v>
      </c>
      <c r="D1092" s="17">
        <v>24.36</v>
      </c>
      <c r="E1092" s="17">
        <v>5898.165</v>
      </c>
      <c r="F1092" s="18" t="s">
        <v>19</v>
      </c>
      <c r="G1092" s="19"/>
    </row>
    <row r="1093" spans="1:7" s="30" customFormat="1" x14ac:dyDescent="0.25">
      <c r="A1093" s="16" t="s">
        <v>929</v>
      </c>
      <c r="B1093" s="17">
        <v>5874.4660000000003</v>
      </c>
      <c r="C1093" s="17">
        <v>180.316</v>
      </c>
      <c r="D1093" s="17">
        <v>507.5</v>
      </c>
      <c r="E1093" s="17">
        <v>5186.6499999999996</v>
      </c>
      <c r="F1093" s="18" t="s">
        <v>19</v>
      </c>
      <c r="G1093" s="26" t="s">
        <v>930</v>
      </c>
    </row>
    <row r="1094" spans="1:7" s="30" customFormat="1" x14ac:dyDescent="0.25">
      <c r="A1094" s="16" t="s">
        <v>931</v>
      </c>
      <c r="B1094" s="17">
        <v>2360</v>
      </c>
      <c r="C1094" s="17">
        <v>0</v>
      </c>
      <c r="D1094" s="17">
        <v>0</v>
      </c>
      <c r="E1094" s="17">
        <v>2360</v>
      </c>
      <c r="F1094" s="18" t="s">
        <v>19</v>
      </c>
      <c r="G1094" s="26" t="s">
        <v>932</v>
      </c>
    </row>
    <row r="1095" spans="1:7" s="30" customFormat="1" x14ac:dyDescent="0.25">
      <c r="A1095" s="16" t="s">
        <v>933</v>
      </c>
      <c r="B1095" s="17">
        <v>2445.056</v>
      </c>
      <c r="C1095" s="17">
        <v>329.79599999999999</v>
      </c>
      <c r="D1095" s="17">
        <v>206.04499999999999</v>
      </c>
      <c r="E1095" s="17">
        <v>1909.2149999999999</v>
      </c>
      <c r="F1095" s="18" t="s">
        <v>19</v>
      </c>
      <c r="G1095" s="26" t="s">
        <v>934</v>
      </c>
    </row>
    <row r="1096" spans="1:7" s="30" customFormat="1" x14ac:dyDescent="0.25">
      <c r="A1096" s="16" t="s">
        <v>935</v>
      </c>
      <c r="B1096" s="17">
        <v>3819.17</v>
      </c>
      <c r="C1096" s="17">
        <v>136.63900000000001</v>
      </c>
      <c r="D1096" s="17">
        <v>248.2570729</v>
      </c>
      <c r="E1096" s="17">
        <v>3434.2739271</v>
      </c>
      <c r="F1096" s="18" t="s">
        <v>100</v>
      </c>
      <c r="G1096" s="26" t="s">
        <v>936</v>
      </c>
    </row>
    <row r="1097" spans="1:7" s="30" customFormat="1" x14ac:dyDescent="0.25">
      <c r="A1097" s="16" t="s">
        <v>937</v>
      </c>
      <c r="B1097" s="17">
        <v>564.88300000000004</v>
      </c>
      <c r="C1097" s="17">
        <v>145.68799999999999</v>
      </c>
      <c r="D1097" s="17">
        <v>0</v>
      </c>
      <c r="E1097" s="17">
        <v>419.19499999999999</v>
      </c>
      <c r="F1097" s="18" t="s">
        <v>19</v>
      </c>
      <c r="G1097" s="26" t="s">
        <v>936</v>
      </c>
    </row>
    <row r="1098" spans="1:7" s="30" customFormat="1" x14ac:dyDescent="0.25">
      <c r="A1098" s="16" t="s">
        <v>938</v>
      </c>
      <c r="B1098" s="17">
        <v>8469.2960000000003</v>
      </c>
      <c r="C1098" s="17">
        <v>1164.231</v>
      </c>
      <c r="D1098" s="17">
        <v>2246.204135</v>
      </c>
      <c r="E1098" s="17">
        <v>5058.8608649999996</v>
      </c>
      <c r="F1098" s="18" t="s">
        <v>19</v>
      </c>
      <c r="G1098" s="26" t="s">
        <v>939</v>
      </c>
    </row>
    <row r="1099" spans="1:7" s="30" customFormat="1" x14ac:dyDescent="0.25">
      <c r="A1099" s="16" t="s">
        <v>940</v>
      </c>
      <c r="B1099" s="17">
        <v>2854.6680000000001</v>
      </c>
      <c r="C1099" s="17">
        <v>225.81800000000001</v>
      </c>
      <c r="D1099" s="17">
        <v>262.88499999999999</v>
      </c>
      <c r="E1099" s="17">
        <v>2365.9650000000001</v>
      </c>
      <c r="F1099" s="18" t="s">
        <v>100</v>
      </c>
      <c r="G1099" s="19"/>
    </row>
    <row r="1100" spans="1:7" s="30" customFormat="1" ht="24" x14ac:dyDescent="0.25">
      <c r="A1100" s="16" t="s">
        <v>941</v>
      </c>
      <c r="B1100" s="17">
        <v>907.50599999999997</v>
      </c>
      <c r="C1100" s="17">
        <v>65.055999999999997</v>
      </c>
      <c r="D1100" s="17">
        <v>84.245000000000005</v>
      </c>
      <c r="E1100" s="17">
        <v>758.20500000000004</v>
      </c>
      <c r="F1100" s="18" t="s">
        <v>100</v>
      </c>
      <c r="G1100" s="19"/>
    </row>
    <row r="1101" spans="1:7" s="30" customFormat="1" ht="24" x14ac:dyDescent="0.25">
      <c r="A1101" s="16" t="s">
        <v>942</v>
      </c>
      <c r="B1101" s="17">
        <v>2202.7049999999999</v>
      </c>
      <c r="C1101" s="17">
        <v>44.814999999999998</v>
      </c>
      <c r="D1101" s="17">
        <v>0</v>
      </c>
      <c r="E1101" s="17">
        <v>2157.89</v>
      </c>
      <c r="F1101" s="18" t="s">
        <v>19</v>
      </c>
      <c r="G1101" s="26" t="s">
        <v>943</v>
      </c>
    </row>
    <row r="1102" spans="1:7" s="30" customFormat="1" x14ac:dyDescent="0.25">
      <c r="A1102" s="16" t="s">
        <v>944</v>
      </c>
      <c r="B1102" s="17">
        <v>9645.61</v>
      </c>
      <c r="C1102" s="17">
        <v>537.79999999999995</v>
      </c>
      <c r="D1102" s="17">
        <v>2748.326665</v>
      </c>
      <c r="E1102" s="17">
        <v>6359.4833349999999</v>
      </c>
      <c r="F1102" s="18" t="s">
        <v>19</v>
      </c>
      <c r="G1102" s="26" t="s">
        <v>945</v>
      </c>
    </row>
    <row r="1103" spans="1:7" s="30" customFormat="1" x14ac:dyDescent="0.25">
      <c r="A1103" s="16" t="s">
        <v>946</v>
      </c>
      <c r="B1103" s="17">
        <v>1441.09</v>
      </c>
      <c r="C1103" s="17">
        <v>217</v>
      </c>
      <c r="D1103" s="17">
        <v>212.13499999999999</v>
      </c>
      <c r="E1103" s="17">
        <v>1011.955</v>
      </c>
      <c r="F1103" s="18" t="s">
        <v>19</v>
      </c>
      <c r="G1103" s="26" t="s">
        <v>947</v>
      </c>
    </row>
    <row r="1104" spans="1:7" s="30" customFormat="1" x14ac:dyDescent="0.25">
      <c r="A1104" s="16" t="s">
        <v>948</v>
      </c>
      <c r="B1104" s="17">
        <v>163.124</v>
      </c>
      <c r="C1104" s="17">
        <v>163.124</v>
      </c>
      <c r="D1104" s="17">
        <v>0</v>
      </c>
      <c r="E1104" s="17">
        <v>0</v>
      </c>
      <c r="F1104" s="18" t="s">
        <v>19</v>
      </c>
      <c r="G1104" s="26"/>
    </row>
    <row r="1105" spans="1:7" s="30" customFormat="1" ht="24" x14ac:dyDescent="0.25">
      <c r="A1105" s="16" t="s">
        <v>949</v>
      </c>
      <c r="B1105" s="17">
        <v>15945.52</v>
      </c>
      <c r="C1105" s="17">
        <v>2736.31</v>
      </c>
      <c r="D1105" s="17">
        <v>904.36500000000001</v>
      </c>
      <c r="E1105" s="17">
        <v>12304.844999999999</v>
      </c>
      <c r="F1105" s="18" t="s">
        <v>100</v>
      </c>
      <c r="G1105" s="19"/>
    </row>
    <row r="1106" spans="1:7" s="30" customFormat="1" ht="24" x14ac:dyDescent="0.25">
      <c r="A1106" s="16" t="s">
        <v>950</v>
      </c>
      <c r="B1106" s="17">
        <v>9794.8709999999992</v>
      </c>
      <c r="C1106" s="17">
        <v>1386.6110000000001</v>
      </c>
      <c r="D1106" s="17">
        <v>814.03</v>
      </c>
      <c r="E1106" s="17">
        <v>7594.23</v>
      </c>
      <c r="F1106" s="18" t="s">
        <v>100</v>
      </c>
      <c r="G1106" s="19"/>
    </row>
    <row r="1107" spans="1:7" s="30" customFormat="1" x14ac:dyDescent="0.25">
      <c r="A1107" s="16" t="s">
        <v>951</v>
      </c>
      <c r="B1107" s="17">
        <v>1546.86</v>
      </c>
      <c r="C1107" s="17">
        <v>0</v>
      </c>
      <c r="D1107" s="17">
        <v>120.785</v>
      </c>
      <c r="E1107" s="17">
        <v>1426.075</v>
      </c>
      <c r="F1107" s="18" t="s">
        <v>52</v>
      </c>
      <c r="G1107" s="19"/>
    </row>
    <row r="1108" spans="1:7" s="30" customFormat="1" x14ac:dyDescent="0.25">
      <c r="A1108" s="16" t="s">
        <v>952</v>
      </c>
      <c r="B1108" s="17">
        <v>2504.4029999999998</v>
      </c>
      <c r="C1108" s="17">
        <v>133.363</v>
      </c>
      <c r="D1108" s="17">
        <v>105.56</v>
      </c>
      <c r="E1108" s="17">
        <v>2265.48</v>
      </c>
      <c r="F1108" s="18" t="s">
        <v>19</v>
      </c>
      <c r="G1108" s="19"/>
    </row>
    <row r="1109" spans="1:7" s="30" customFormat="1" x14ac:dyDescent="0.25">
      <c r="A1109" s="16" t="s">
        <v>953</v>
      </c>
      <c r="B1109" s="17">
        <v>2083.7950000000001</v>
      </c>
      <c r="C1109" s="17">
        <v>0</v>
      </c>
      <c r="D1109" s="17">
        <v>0</v>
      </c>
      <c r="E1109" s="17">
        <v>2083.7950000000001</v>
      </c>
      <c r="F1109" s="18" t="s">
        <v>19</v>
      </c>
      <c r="G1109" s="26" t="s">
        <v>954</v>
      </c>
    </row>
    <row r="1110" spans="1:7" s="30" customFormat="1" x14ac:dyDescent="0.25">
      <c r="A1110" s="16" t="s">
        <v>955</v>
      </c>
      <c r="B1110" s="17">
        <v>11641.593000000001</v>
      </c>
      <c r="C1110" s="17">
        <v>1892.518</v>
      </c>
      <c r="D1110" s="17">
        <v>184.73</v>
      </c>
      <c r="E1110" s="17">
        <v>9564.3449999999993</v>
      </c>
      <c r="F1110" s="18" t="s">
        <v>100</v>
      </c>
      <c r="G1110" s="19"/>
    </row>
    <row r="1111" spans="1:7" s="30" customFormat="1" ht="24" x14ac:dyDescent="0.25">
      <c r="A1111" s="16" t="s">
        <v>956</v>
      </c>
      <c r="B1111" s="17">
        <v>220.49100000000001</v>
      </c>
      <c r="C1111" s="17">
        <v>9.3710000000000004</v>
      </c>
      <c r="D1111" s="17">
        <v>105.56</v>
      </c>
      <c r="E1111" s="17">
        <v>105.56</v>
      </c>
      <c r="F1111" s="18" t="s">
        <v>19</v>
      </c>
      <c r="G1111" s="26" t="s">
        <v>957</v>
      </c>
    </row>
    <row r="1112" spans="1:7" s="30" customFormat="1" x14ac:dyDescent="0.25">
      <c r="A1112" s="16" t="s">
        <v>958</v>
      </c>
      <c r="B1112" s="17">
        <v>26819.651000000002</v>
      </c>
      <c r="C1112" s="17">
        <v>226.65100000000001</v>
      </c>
      <c r="D1112" s="17">
        <v>0</v>
      </c>
      <c r="E1112" s="17">
        <v>26593</v>
      </c>
      <c r="F1112" s="18" t="s">
        <v>19</v>
      </c>
      <c r="G1112" s="26" t="s">
        <v>959</v>
      </c>
    </row>
    <row r="1113" spans="1:7" s="30" customFormat="1" ht="24" x14ac:dyDescent="0.25">
      <c r="A1113" s="16" t="s">
        <v>960</v>
      </c>
      <c r="B1113" s="17">
        <v>12453.359</v>
      </c>
      <c r="C1113" s="17">
        <v>807.24900000000002</v>
      </c>
      <c r="D1113" s="17">
        <v>1094.17</v>
      </c>
      <c r="E1113" s="17">
        <v>10551.94</v>
      </c>
      <c r="F1113" s="18" t="s">
        <v>100</v>
      </c>
      <c r="G1113" s="19"/>
    </row>
    <row r="1114" spans="1:7" s="30" customFormat="1" x14ac:dyDescent="0.25">
      <c r="A1114" s="16" t="s">
        <v>961</v>
      </c>
      <c r="B1114" s="17">
        <v>1717.567</v>
      </c>
      <c r="C1114" s="17">
        <v>189.99199999999999</v>
      </c>
      <c r="D1114" s="17">
        <v>115.71</v>
      </c>
      <c r="E1114" s="17">
        <v>1411.865</v>
      </c>
      <c r="F1114" s="18" t="s">
        <v>52</v>
      </c>
      <c r="G1114" s="19"/>
    </row>
    <row r="1115" spans="1:7" s="30" customFormat="1" x14ac:dyDescent="0.25">
      <c r="A1115" s="16" t="s">
        <v>962</v>
      </c>
      <c r="B1115" s="17">
        <v>366.41500000000002</v>
      </c>
      <c r="C1115" s="17">
        <v>0</v>
      </c>
      <c r="D1115" s="17">
        <v>103.53</v>
      </c>
      <c r="E1115" s="17">
        <v>262.88499999999999</v>
      </c>
      <c r="F1115" s="18" t="s">
        <v>19</v>
      </c>
      <c r="G1115" s="19"/>
    </row>
    <row r="1116" spans="1:7" s="30" customFormat="1" ht="24" x14ac:dyDescent="0.25">
      <c r="A1116" s="16" t="s">
        <v>963</v>
      </c>
      <c r="B1116" s="17">
        <v>2273.1529999999998</v>
      </c>
      <c r="C1116" s="17">
        <v>178.19300000000001</v>
      </c>
      <c r="D1116" s="17">
        <v>0</v>
      </c>
      <c r="E1116" s="17">
        <v>2094.96</v>
      </c>
      <c r="F1116" s="18" t="s">
        <v>100</v>
      </c>
      <c r="G1116" s="26"/>
    </row>
    <row r="1117" spans="1:7" s="30" customFormat="1" ht="24" x14ac:dyDescent="0.25">
      <c r="A1117" s="16" t="s">
        <v>964</v>
      </c>
      <c r="B1117" s="17">
        <v>41031.394</v>
      </c>
      <c r="C1117" s="17">
        <v>3873.259</v>
      </c>
      <c r="D1117" s="17">
        <v>951.05499999999995</v>
      </c>
      <c r="E1117" s="17">
        <v>36207.08</v>
      </c>
      <c r="F1117" s="18" t="s">
        <v>100</v>
      </c>
      <c r="G1117" s="26"/>
    </row>
    <row r="1118" spans="1:7" s="30" customFormat="1" x14ac:dyDescent="0.25">
      <c r="A1118" s="16" t="s">
        <v>965</v>
      </c>
      <c r="B1118" s="17">
        <v>14611.592000000001</v>
      </c>
      <c r="C1118" s="17">
        <v>5180.2120000000004</v>
      </c>
      <c r="D1118" s="17">
        <v>203</v>
      </c>
      <c r="E1118" s="17">
        <v>9228.3799999999992</v>
      </c>
      <c r="F1118" s="18" t="s">
        <v>52</v>
      </c>
      <c r="G1118" s="26" t="s">
        <v>966</v>
      </c>
    </row>
    <row r="1119" spans="1:7" s="30" customFormat="1" x14ac:dyDescent="0.25">
      <c r="A1119" s="16" t="s">
        <v>54</v>
      </c>
      <c r="B1119" s="17">
        <v>13375.93</v>
      </c>
      <c r="C1119" s="17">
        <v>8215.67</v>
      </c>
      <c r="D1119" s="17">
        <v>693.245</v>
      </c>
      <c r="E1119" s="17">
        <v>4467.0150000000003</v>
      </c>
      <c r="F1119" s="18" t="s">
        <v>19</v>
      </c>
      <c r="G1119" s="19"/>
    </row>
    <row r="1120" spans="1:7" s="30" customFormat="1" x14ac:dyDescent="0.25">
      <c r="A1120" s="20" t="s">
        <v>34</v>
      </c>
      <c r="B1120" s="34">
        <v>244718.64100000003</v>
      </c>
      <c r="C1120" s="34">
        <v>33464.608</v>
      </c>
      <c r="D1120" s="34">
        <v>13412.015372899999</v>
      </c>
      <c r="E1120" s="34">
        <v>197842.01762709999</v>
      </c>
      <c r="F1120" s="22"/>
      <c r="G1120" s="22"/>
    </row>
    <row r="1121" spans="1:8" s="30" customFormat="1" x14ac:dyDescent="0.25">
      <c r="A1121" s="20" t="s">
        <v>967</v>
      </c>
      <c r="B1121" s="34">
        <v>261563.66600000003</v>
      </c>
      <c r="C1121" s="34">
        <v>34497.608</v>
      </c>
      <c r="D1121" s="34">
        <v>15739.015372899999</v>
      </c>
      <c r="E1121" s="34">
        <v>211327.04262709996</v>
      </c>
      <c r="F1121" s="22"/>
      <c r="G1121" s="22"/>
    </row>
    <row r="1122" spans="1:8" s="30" customFormat="1" x14ac:dyDescent="0.25">
      <c r="A1122" s="23" t="s">
        <v>913</v>
      </c>
      <c r="B1122" s="23"/>
      <c r="C1122" s="23"/>
      <c r="D1122" s="23"/>
      <c r="E1122" s="23"/>
      <c r="F1122" s="23"/>
      <c r="G1122" s="12"/>
    </row>
    <row r="1123" spans="1:8" s="30" customFormat="1" x14ac:dyDescent="0.25">
      <c r="A1123" s="9" t="s">
        <v>30</v>
      </c>
      <c r="B1123" s="9"/>
      <c r="C1123" s="9"/>
      <c r="D1123" s="9"/>
      <c r="E1123" s="9"/>
      <c r="F1123" s="9"/>
      <c r="G1123" s="9"/>
      <c r="H1123" s="9"/>
    </row>
    <row r="1124" spans="1:8" s="30" customFormat="1" x14ac:dyDescent="0.25">
      <c r="A1124" s="10" t="s">
        <v>37</v>
      </c>
      <c r="B1124" s="10"/>
      <c r="C1124" s="10"/>
      <c r="D1124" s="10"/>
      <c r="E1124" s="10"/>
      <c r="F1124" s="10"/>
      <c r="G1124" s="10"/>
      <c r="H1124" s="10"/>
    </row>
    <row r="1125" spans="1:8" s="30" customFormat="1" ht="36" x14ac:dyDescent="0.25">
      <c r="A1125" s="29" t="s">
        <v>30</v>
      </c>
      <c r="B1125" s="14" t="s">
        <v>13</v>
      </c>
      <c r="C1125" s="14" t="s">
        <v>14</v>
      </c>
      <c r="D1125" s="15" t="s">
        <v>39</v>
      </c>
      <c r="E1125" s="13" t="s">
        <v>36</v>
      </c>
    </row>
    <row r="1126" spans="1:8" s="30" customFormat="1" ht="120" x14ac:dyDescent="0.25">
      <c r="A1126" s="16" t="s">
        <v>968</v>
      </c>
      <c r="B1126" s="25">
        <v>36117</v>
      </c>
      <c r="C1126" s="25">
        <v>36117</v>
      </c>
      <c r="D1126" s="18" t="s">
        <v>40</v>
      </c>
      <c r="E1126" s="26" t="s">
        <v>969</v>
      </c>
      <c r="F1126" s="105"/>
      <c r="G1126" s="105"/>
    </row>
    <row r="1127" spans="1:8" s="30" customFormat="1" ht="24" x14ac:dyDescent="0.25">
      <c r="A1127" s="31" t="s">
        <v>949</v>
      </c>
      <c r="B1127" s="27">
        <v>737</v>
      </c>
      <c r="C1127" s="27">
        <v>737</v>
      </c>
      <c r="D1127" s="32" t="s">
        <v>40</v>
      </c>
      <c r="E1127" s="33"/>
      <c r="F1127" s="106"/>
      <c r="G1127" s="106"/>
    </row>
    <row r="1128" spans="1:8" s="30" customFormat="1" x14ac:dyDescent="0.25">
      <c r="A1128" s="31" t="s">
        <v>970</v>
      </c>
      <c r="B1128" s="27">
        <v>2505</v>
      </c>
      <c r="C1128" s="27">
        <v>2505</v>
      </c>
      <c r="D1128" s="32" t="s">
        <v>40</v>
      </c>
      <c r="E1128" s="33"/>
      <c r="F1128" s="106"/>
      <c r="G1128" s="106"/>
    </row>
    <row r="1129" spans="1:8" s="30" customFormat="1" ht="24" x14ac:dyDescent="0.25">
      <c r="A1129" s="31" t="s">
        <v>960</v>
      </c>
      <c r="B1129" s="27">
        <v>505</v>
      </c>
      <c r="C1129" s="27">
        <v>505</v>
      </c>
      <c r="D1129" s="32" t="s">
        <v>40</v>
      </c>
      <c r="E1129" s="33"/>
      <c r="F1129" s="106"/>
      <c r="G1129" s="106"/>
    </row>
    <row r="1130" spans="1:8" s="30" customFormat="1" x14ac:dyDescent="0.25">
      <c r="A1130" s="37" t="s">
        <v>913</v>
      </c>
      <c r="B1130" s="37"/>
      <c r="C1130" s="37"/>
      <c r="D1130" s="38"/>
      <c r="E1130" s="38"/>
      <c r="F1130" s="39"/>
      <c r="G1130" s="39"/>
    </row>
    <row r="1132" spans="1:8" s="30" customFormat="1" x14ac:dyDescent="0.25">
      <c r="A1132" s="9" t="s">
        <v>977</v>
      </c>
      <c r="B1132" s="9"/>
      <c r="C1132" s="9"/>
      <c r="D1132" s="9"/>
      <c r="E1132" s="9"/>
      <c r="F1132" s="9"/>
      <c r="G1132" s="9"/>
      <c r="H1132" s="9"/>
    </row>
    <row r="1133" spans="1:8" s="30" customFormat="1" x14ac:dyDescent="0.25">
      <c r="A1133" s="10" t="s">
        <v>11</v>
      </c>
      <c r="B1133" s="10"/>
      <c r="C1133" s="10"/>
      <c r="D1133" s="10"/>
      <c r="E1133" s="10"/>
      <c r="F1133" s="10"/>
      <c r="G1133" s="10"/>
      <c r="H1133" s="10"/>
    </row>
    <row r="1134" spans="1:8" s="30" customFormat="1" x14ac:dyDescent="0.25">
      <c r="A1134" s="11" t="s">
        <v>12</v>
      </c>
      <c r="B1134" s="11"/>
      <c r="C1134" s="11"/>
      <c r="D1134" s="11"/>
      <c r="E1134" s="11"/>
      <c r="F1134" s="11"/>
      <c r="G1134" s="12"/>
    </row>
    <row r="1135" spans="1:8" s="30" customFormat="1" ht="36" x14ac:dyDescent="0.25">
      <c r="A1135" s="13"/>
      <c r="B1135" s="14" t="s">
        <v>13</v>
      </c>
      <c r="C1135" s="14" t="s">
        <v>14</v>
      </c>
      <c r="D1135" s="14" t="s">
        <v>15</v>
      </c>
      <c r="E1135" s="14" t="s">
        <v>16</v>
      </c>
      <c r="F1135" s="15" t="s">
        <v>17</v>
      </c>
      <c r="G1135" s="13"/>
    </row>
    <row r="1136" spans="1:8" s="30" customFormat="1" x14ac:dyDescent="0.25">
      <c r="A1136" s="16" t="s">
        <v>978</v>
      </c>
      <c r="B1136" s="17">
        <v>12141.130999999999</v>
      </c>
      <c r="C1136" s="17">
        <v>0</v>
      </c>
      <c r="D1136" s="17">
        <v>300</v>
      </c>
      <c r="E1136" s="17">
        <v>11841.130999999999</v>
      </c>
      <c r="F1136" s="18" t="s">
        <v>19</v>
      </c>
      <c r="G1136" s="19"/>
    </row>
    <row r="1137" spans="1:8" s="30" customFormat="1" ht="24" x14ac:dyDescent="0.25">
      <c r="A1137" s="16" t="s">
        <v>979</v>
      </c>
      <c r="B1137" s="17">
        <v>200</v>
      </c>
      <c r="C1137" s="17">
        <v>0</v>
      </c>
      <c r="D1137" s="17">
        <v>0</v>
      </c>
      <c r="E1137" s="17">
        <v>200</v>
      </c>
      <c r="F1137" s="18" t="s">
        <v>19</v>
      </c>
      <c r="G1137" s="19"/>
    </row>
    <row r="1138" spans="1:8" s="30" customFormat="1" x14ac:dyDescent="0.25">
      <c r="A1138" s="16" t="s">
        <v>980</v>
      </c>
      <c r="B1138" s="17">
        <v>31899.527999999998</v>
      </c>
      <c r="C1138" s="17">
        <v>0</v>
      </c>
      <c r="D1138" s="17">
        <v>250</v>
      </c>
      <c r="E1138" s="17">
        <v>31649.527999999998</v>
      </c>
      <c r="F1138" s="18" t="s">
        <v>19</v>
      </c>
      <c r="G1138" s="19"/>
    </row>
    <row r="1139" spans="1:8" s="30" customFormat="1" x14ac:dyDescent="0.25">
      <c r="A1139" s="20" t="s">
        <v>28</v>
      </c>
      <c r="B1139" s="34">
        <v>44240.659</v>
      </c>
      <c r="C1139" s="34">
        <v>0</v>
      </c>
      <c r="D1139" s="34">
        <v>550</v>
      </c>
      <c r="E1139" s="34">
        <v>43690.659</v>
      </c>
      <c r="F1139" s="22"/>
      <c r="G1139" s="22"/>
    </row>
    <row r="1140" spans="1:8" s="30" customFormat="1" x14ac:dyDescent="0.25">
      <c r="A1140" s="23" t="s">
        <v>981</v>
      </c>
      <c r="B1140" s="23"/>
      <c r="C1140" s="23"/>
      <c r="D1140" s="23"/>
      <c r="E1140" s="23"/>
      <c r="F1140" s="23"/>
      <c r="G1140" s="12"/>
    </row>
    <row r="1141" spans="1:8" s="30" customFormat="1" x14ac:dyDescent="0.25">
      <c r="A1141" s="24" t="s">
        <v>30</v>
      </c>
      <c r="B1141" s="24"/>
      <c r="C1141" s="24"/>
      <c r="D1141" s="24"/>
      <c r="E1141" s="24"/>
      <c r="F1141" s="24"/>
      <c r="G1141" s="24"/>
      <c r="H1141" s="24"/>
    </row>
    <row r="1142" spans="1:8" s="30" customFormat="1" x14ac:dyDescent="0.25">
      <c r="A1142" s="10" t="s">
        <v>31</v>
      </c>
      <c r="B1142" s="10"/>
      <c r="C1142" s="10"/>
      <c r="D1142" s="10"/>
      <c r="E1142" s="10"/>
      <c r="F1142" s="10"/>
      <c r="G1142" s="10"/>
      <c r="H1142" s="10"/>
    </row>
    <row r="1143" spans="1:8" s="30" customFormat="1" x14ac:dyDescent="0.25">
      <c r="A1143" s="11" t="s">
        <v>12</v>
      </c>
      <c r="B1143" s="11"/>
      <c r="C1143" s="11"/>
      <c r="D1143" s="11"/>
      <c r="E1143" s="11"/>
      <c r="F1143" s="11"/>
      <c r="G1143" s="12"/>
    </row>
    <row r="1144" spans="1:8" s="30" customFormat="1" ht="36" x14ac:dyDescent="0.25">
      <c r="A1144" s="13"/>
      <c r="B1144" s="14" t="s">
        <v>13</v>
      </c>
      <c r="C1144" s="14" t="s">
        <v>14</v>
      </c>
      <c r="D1144" s="14" t="s">
        <v>15</v>
      </c>
      <c r="E1144" s="14" t="s">
        <v>16</v>
      </c>
      <c r="F1144" s="15" t="s">
        <v>17</v>
      </c>
      <c r="G1144" s="13"/>
    </row>
    <row r="1145" spans="1:8" s="30" customFormat="1" x14ac:dyDescent="0.25">
      <c r="A1145" s="16" t="s">
        <v>978</v>
      </c>
      <c r="B1145" s="17">
        <v>400</v>
      </c>
      <c r="C1145" s="17">
        <v>80</v>
      </c>
      <c r="D1145" s="17">
        <v>80</v>
      </c>
      <c r="E1145" s="17">
        <v>240</v>
      </c>
      <c r="F1145" s="18" t="s">
        <v>100</v>
      </c>
      <c r="G1145" s="19"/>
    </row>
    <row r="1146" spans="1:8" s="30" customFormat="1" ht="24" x14ac:dyDescent="0.25">
      <c r="A1146" s="16" t="s">
        <v>979</v>
      </c>
      <c r="B1146" s="17">
        <v>1808</v>
      </c>
      <c r="C1146" s="17">
        <v>100</v>
      </c>
      <c r="D1146" s="17">
        <v>250</v>
      </c>
      <c r="E1146" s="17">
        <v>1458</v>
      </c>
      <c r="F1146" s="18" t="s">
        <v>100</v>
      </c>
      <c r="G1146" s="19"/>
    </row>
    <row r="1147" spans="1:8" s="30" customFormat="1" x14ac:dyDescent="0.25">
      <c r="A1147" s="16" t="s">
        <v>980</v>
      </c>
      <c r="B1147" s="17">
        <v>16130</v>
      </c>
      <c r="C1147" s="17">
        <v>4480</v>
      </c>
      <c r="D1147" s="17">
        <v>4100</v>
      </c>
      <c r="E1147" s="17">
        <v>7550</v>
      </c>
      <c r="F1147" s="18" t="s">
        <v>100</v>
      </c>
      <c r="G1147" s="19"/>
    </row>
    <row r="1148" spans="1:8" s="30" customFormat="1" x14ac:dyDescent="0.25">
      <c r="A1148" s="16" t="s">
        <v>54</v>
      </c>
      <c r="B1148" s="17">
        <v>1325</v>
      </c>
      <c r="C1148" s="17">
        <v>175</v>
      </c>
      <c r="D1148" s="17">
        <v>175</v>
      </c>
      <c r="E1148" s="17">
        <v>975</v>
      </c>
      <c r="F1148" s="18" t="s">
        <v>100</v>
      </c>
      <c r="G1148" s="19"/>
    </row>
    <row r="1149" spans="1:8" s="30" customFormat="1" x14ac:dyDescent="0.25">
      <c r="A1149" s="20" t="s">
        <v>34</v>
      </c>
      <c r="B1149" s="34">
        <v>19663</v>
      </c>
      <c r="C1149" s="34">
        <v>4835</v>
      </c>
      <c r="D1149" s="34">
        <v>4605</v>
      </c>
      <c r="E1149" s="34">
        <v>10223</v>
      </c>
      <c r="F1149" s="22"/>
      <c r="G1149" s="22"/>
    </row>
    <row r="1150" spans="1:8" s="30" customFormat="1" x14ac:dyDescent="0.25">
      <c r="A1150" s="20" t="s">
        <v>982</v>
      </c>
      <c r="B1150" s="34">
        <v>63903.659</v>
      </c>
      <c r="C1150" s="34">
        <v>4835</v>
      </c>
      <c r="D1150" s="34">
        <v>5155</v>
      </c>
      <c r="E1150" s="34">
        <v>53913.659</v>
      </c>
      <c r="F1150" s="22"/>
      <c r="G1150" s="22"/>
    </row>
    <row r="1151" spans="1:8" s="30" customFormat="1" x14ac:dyDescent="0.25">
      <c r="A1151" s="23" t="s">
        <v>981</v>
      </c>
      <c r="B1151" s="23"/>
      <c r="C1151" s="23"/>
      <c r="D1151" s="23"/>
      <c r="E1151" s="23"/>
      <c r="F1151" s="23"/>
      <c r="G1151" s="12"/>
    </row>
    <row r="1152" spans="1:8" s="30" customFormat="1" x14ac:dyDescent="0.25">
      <c r="A1152" s="9" t="s">
        <v>30</v>
      </c>
      <c r="B1152" s="9"/>
      <c r="C1152" s="9"/>
      <c r="D1152" s="9"/>
      <c r="E1152" s="9"/>
      <c r="F1152" s="9"/>
      <c r="G1152" s="9"/>
      <c r="H1152" s="9"/>
    </row>
    <row r="1153" spans="1:8" s="30" customFormat="1" x14ac:dyDescent="0.25">
      <c r="A1153" s="10" t="s">
        <v>37</v>
      </c>
      <c r="B1153" s="10"/>
      <c r="C1153" s="10"/>
      <c r="D1153" s="10"/>
      <c r="E1153" s="10"/>
      <c r="F1153" s="10"/>
      <c r="G1153" s="10"/>
      <c r="H1153" s="10"/>
    </row>
    <row r="1154" spans="1:8" s="30" customFormat="1" ht="36" x14ac:dyDescent="0.25">
      <c r="A1154" s="29" t="s">
        <v>30</v>
      </c>
      <c r="B1154" s="14" t="s">
        <v>13</v>
      </c>
      <c r="C1154" s="14" t="s">
        <v>14</v>
      </c>
      <c r="D1154" s="15" t="s">
        <v>39</v>
      </c>
      <c r="E1154" s="13" t="s">
        <v>36</v>
      </c>
    </row>
    <row r="1155" spans="1:8" s="30" customFormat="1" x14ac:dyDescent="0.25">
      <c r="A1155" s="16" t="s">
        <v>978</v>
      </c>
      <c r="B1155" s="25">
        <v>9026.7160000000003</v>
      </c>
      <c r="C1155" s="25">
        <v>9026.7160000000003</v>
      </c>
      <c r="D1155" s="18" t="s">
        <v>40</v>
      </c>
      <c r="E1155" s="19"/>
    </row>
    <row r="1156" spans="1:8" s="30" customFormat="1" ht="24" x14ac:dyDescent="0.25">
      <c r="A1156" s="31" t="s">
        <v>979</v>
      </c>
      <c r="B1156" s="27">
        <v>41.426000000000002</v>
      </c>
      <c r="C1156" s="27">
        <v>41.426000000000002</v>
      </c>
      <c r="D1156" s="32" t="s">
        <v>40</v>
      </c>
      <c r="E1156" s="33"/>
    </row>
    <row r="1157" spans="1:8" s="30" customFormat="1" x14ac:dyDescent="0.25">
      <c r="A1157" s="31" t="s">
        <v>980</v>
      </c>
      <c r="B1157" s="27">
        <v>3011.0520000000001</v>
      </c>
      <c r="C1157" s="27">
        <v>3011.0520000000001</v>
      </c>
      <c r="D1157" s="32" t="s">
        <v>40</v>
      </c>
      <c r="E1157" s="33"/>
    </row>
    <row r="1158" spans="1:8" s="30" customFormat="1" x14ac:dyDescent="0.25">
      <c r="A1158" s="37" t="s">
        <v>981</v>
      </c>
      <c r="B1158" s="37"/>
      <c r="C1158" s="37"/>
      <c r="D1158" s="38"/>
      <c r="E1158" s="38"/>
      <c r="F1158" s="39"/>
      <c r="G1158" s="39"/>
    </row>
    <row r="1160" spans="1:8" x14ac:dyDescent="0.25">
      <c r="A1160" s="340" t="s">
        <v>2919</v>
      </c>
      <c r="B1160" s="340"/>
      <c r="C1160" s="340"/>
      <c r="D1160" s="340"/>
      <c r="E1160" s="340"/>
      <c r="F1160" s="340"/>
      <c r="G1160" s="340"/>
    </row>
    <row r="1161" spans="1:8" x14ac:dyDescent="0.25">
      <c r="A1161" s="341" t="s">
        <v>11</v>
      </c>
      <c r="B1161" s="341"/>
      <c r="C1161" s="341"/>
      <c r="D1161" s="341"/>
      <c r="E1161" s="341"/>
      <c r="F1161" s="341"/>
      <c r="G1161" s="341"/>
    </row>
    <row r="1162" spans="1:8" x14ac:dyDescent="0.25">
      <c r="A1162" s="342" t="s">
        <v>12</v>
      </c>
      <c r="B1162" s="342"/>
      <c r="C1162" s="342"/>
      <c r="D1162" s="342"/>
      <c r="E1162" s="342"/>
      <c r="F1162" s="342"/>
      <c r="G1162" s="195" t="s">
        <v>36</v>
      </c>
    </row>
    <row r="1163" spans="1:8" ht="36" x14ac:dyDescent="0.25">
      <c r="A1163" s="196"/>
      <c r="B1163" s="300" t="s">
        <v>13</v>
      </c>
      <c r="C1163" s="300" t="s">
        <v>14</v>
      </c>
      <c r="D1163" s="300" t="s">
        <v>15</v>
      </c>
      <c r="E1163" s="300" t="s">
        <v>16</v>
      </c>
      <c r="F1163" s="198" t="s">
        <v>17</v>
      </c>
      <c r="G1163" s="196" t="s">
        <v>36</v>
      </c>
    </row>
    <row r="1164" spans="1:8" ht="24" x14ac:dyDescent="0.25">
      <c r="A1164" s="216" t="s">
        <v>2920</v>
      </c>
      <c r="B1164" s="311">
        <v>71600</v>
      </c>
      <c r="C1164" s="311">
        <v>0</v>
      </c>
      <c r="D1164" s="311">
        <v>50700</v>
      </c>
      <c r="E1164" s="311">
        <v>20900</v>
      </c>
      <c r="F1164" s="218" t="s">
        <v>1396</v>
      </c>
      <c r="G1164" s="219"/>
    </row>
    <row r="1165" spans="1:8" x14ac:dyDescent="0.25">
      <c r="A1165" s="216" t="s">
        <v>2921</v>
      </c>
      <c r="B1165" s="311">
        <v>240076</v>
      </c>
      <c r="C1165" s="311">
        <v>269</v>
      </c>
      <c r="D1165" s="311">
        <v>46767</v>
      </c>
      <c r="E1165" s="311">
        <v>193040</v>
      </c>
      <c r="F1165" s="218" t="s">
        <v>2249</v>
      </c>
      <c r="G1165" s="219"/>
    </row>
    <row r="1166" spans="1:8" x14ac:dyDescent="0.25">
      <c r="A1166" s="216" t="s">
        <v>2922</v>
      </c>
      <c r="B1166" s="311">
        <v>10537</v>
      </c>
      <c r="C1166" s="311">
        <v>0</v>
      </c>
      <c r="D1166" s="311">
        <v>4215</v>
      </c>
      <c r="E1166" s="311">
        <v>6322</v>
      </c>
      <c r="F1166" s="218" t="s">
        <v>1424</v>
      </c>
      <c r="G1166" s="219"/>
    </row>
    <row r="1167" spans="1:8" ht="24" x14ac:dyDescent="0.25">
      <c r="A1167" s="216" t="s">
        <v>2923</v>
      </c>
      <c r="B1167" s="311">
        <v>985849</v>
      </c>
      <c r="C1167" s="311">
        <v>0</v>
      </c>
      <c r="D1167" s="311" t="s">
        <v>2418</v>
      </c>
      <c r="E1167" s="311" t="s">
        <v>2418</v>
      </c>
      <c r="F1167" s="218" t="s">
        <v>2924</v>
      </c>
      <c r="G1167" s="220" t="s">
        <v>2925</v>
      </c>
    </row>
    <row r="1168" spans="1:8" x14ac:dyDescent="0.25">
      <c r="A1168" s="216" t="s">
        <v>2926</v>
      </c>
      <c r="B1168" s="311">
        <v>464600</v>
      </c>
      <c r="C1168" s="311">
        <v>0</v>
      </c>
      <c r="D1168" s="311">
        <v>133000</v>
      </c>
      <c r="E1168" s="311">
        <v>331600</v>
      </c>
      <c r="F1168" s="218" t="s">
        <v>2095</v>
      </c>
      <c r="G1168" s="219"/>
    </row>
    <row r="1169" spans="1:7" x14ac:dyDescent="0.25">
      <c r="A1169" s="216" t="s">
        <v>2927</v>
      </c>
      <c r="B1169" s="311">
        <v>125118</v>
      </c>
      <c r="C1169" s="311">
        <v>0</v>
      </c>
      <c r="D1169" s="311">
        <v>44487</v>
      </c>
      <c r="E1169" s="311">
        <v>80631</v>
      </c>
      <c r="F1169" s="218" t="s">
        <v>1303</v>
      </c>
      <c r="G1169" s="219"/>
    </row>
    <row r="1170" spans="1:7" x14ac:dyDescent="0.25">
      <c r="A1170" s="216" t="s">
        <v>2928</v>
      </c>
      <c r="B1170" s="311" t="s">
        <v>2418</v>
      </c>
      <c r="C1170" s="311">
        <v>0</v>
      </c>
      <c r="D1170" s="311" t="s">
        <v>2418</v>
      </c>
      <c r="E1170" s="311" t="s">
        <v>2418</v>
      </c>
      <c r="F1170" s="311" t="s">
        <v>1390</v>
      </c>
      <c r="G1170" s="220" t="s">
        <v>2929</v>
      </c>
    </row>
    <row r="1171" spans="1:7" x14ac:dyDescent="0.25">
      <c r="A1171" s="216" t="s">
        <v>2930</v>
      </c>
      <c r="B1171" s="311">
        <v>367555</v>
      </c>
      <c r="C1171" s="311">
        <v>0</v>
      </c>
      <c r="D1171" s="311">
        <v>507</v>
      </c>
      <c r="E1171" s="311">
        <v>367048</v>
      </c>
      <c r="F1171" s="218" t="s">
        <v>52</v>
      </c>
      <c r="G1171" s="219"/>
    </row>
    <row r="1172" spans="1:7" x14ac:dyDescent="0.25">
      <c r="A1172" s="203" t="s">
        <v>28</v>
      </c>
      <c r="B1172" s="301">
        <v>2387109</v>
      </c>
      <c r="C1172" s="301">
        <v>269</v>
      </c>
      <c r="D1172" s="301">
        <v>508094</v>
      </c>
      <c r="E1172" s="301">
        <v>1878746</v>
      </c>
      <c r="F1172" s="205"/>
      <c r="G1172" s="205" t="s">
        <v>36</v>
      </c>
    </row>
    <row r="1173" spans="1:7" x14ac:dyDescent="0.25">
      <c r="A1173" s="343" t="s">
        <v>2491</v>
      </c>
      <c r="B1173" s="343"/>
      <c r="C1173" s="343"/>
      <c r="D1173" s="343"/>
      <c r="E1173" s="343"/>
      <c r="F1173" s="343"/>
      <c r="G1173" s="195" t="s">
        <v>36</v>
      </c>
    </row>
    <row r="1174" spans="1:7" x14ac:dyDescent="0.25">
      <c r="A1174" s="316"/>
      <c r="B1174" s="316"/>
      <c r="C1174" s="316"/>
      <c r="D1174" s="316"/>
      <c r="E1174" s="316"/>
      <c r="F1174" s="316"/>
      <c r="G1174" s="195"/>
    </row>
    <row r="1175" spans="1:7" x14ac:dyDescent="0.25">
      <c r="A1175" s="344" t="s">
        <v>1360</v>
      </c>
      <c r="B1175" s="344"/>
      <c r="C1175" s="344"/>
      <c r="D1175" s="344"/>
      <c r="E1175" s="344"/>
      <c r="F1175" s="344"/>
      <c r="G1175" s="344"/>
    </row>
    <row r="1176" spans="1:7" x14ac:dyDescent="0.25">
      <c r="A1176" s="342" t="s">
        <v>12</v>
      </c>
      <c r="B1176" s="342"/>
      <c r="C1176" s="342"/>
      <c r="D1176" s="342"/>
      <c r="E1176" s="342"/>
      <c r="F1176" s="342"/>
      <c r="G1176" s="195" t="s">
        <v>36</v>
      </c>
    </row>
    <row r="1177" spans="1:7" ht="36" x14ac:dyDescent="0.25">
      <c r="A1177" s="196"/>
      <c r="B1177" s="300" t="s">
        <v>13</v>
      </c>
      <c r="C1177" s="300" t="s">
        <v>14</v>
      </c>
      <c r="D1177" s="300" t="s">
        <v>15</v>
      </c>
      <c r="E1177" s="300" t="s">
        <v>16</v>
      </c>
      <c r="F1177" s="198" t="s">
        <v>17</v>
      </c>
      <c r="G1177" s="196" t="s">
        <v>36</v>
      </c>
    </row>
    <row r="1178" spans="1:7" ht="24" x14ac:dyDescent="0.25">
      <c r="A1178" s="216" t="s">
        <v>2931</v>
      </c>
      <c r="B1178" s="311">
        <v>26320</v>
      </c>
      <c r="C1178" s="311">
        <v>11269.915000000001</v>
      </c>
      <c r="D1178" s="311">
        <v>15050.084999999999</v>
      </c>
      <c r="E1178" s="311">
        <v>0</v>
      </c>
      <c r="F1178" s="218" t="s">
        <v>1365</v>
      </c>
      <c r="G1178" s="220" t="s">
        <v>433</v>
      </c>
    </row>
    <row r="1179" spans="1:7" x14ac:dyDescent="0.25">
      <c r="A1179" s="216" t="s">
        <v>2932</v>
      </c>
      <c r="B1179" s="311">
        <v>340000</v>
      </c>
      <c r="C1179" s="311">
        <v>127333.42041000001</v>
      </c>
      <c r="D1179" s="311">
        <v>127019.933</v>
      </c>
      <c r="E1179" s="311">
        <v>85646.646590000004</v>
      </c>
      <c r="F1179" s="218" t="s">
        <v>1370</v>
      </c>
      <c r="G1179" s="220"/>
    </row>
    <row r="1180" spans="1:7" ht="36" x14ac:dyDescent="0.25">
      <c r="A1180" s="216" t="s">
        <v>2933</v>
      </c>
      <c r="B1180" s="311">
        <v>22393</v>
      </c>
      <c r="C1180" s="311">
        <v>13892.99977</v>
      </c>
      <c r="D1180" s="311">
        <v>8000</v>
      </c>
      <c r="E1180" s="311">
        <v>500.00022999999999</v>
      </c>
      <c r="F1180" s="218" t="s">
        <v>1375</v>
      </c>
      <c r="G1180" s="220" t="s">
        <v>2934</v>
      </c>
    </row>
    <row r="1181" spans="1:7" x14ac:dyDescent="0.25">
      <c r="A1181" s="216" t="s">
        <v>2935</v>
      </c>
      <c r="B1181" s="311">
        <v>20820</v>
      </c>
      <c r="C1181" s="311">
        <v>6893.5489299999999</v>
      </c>
      <c r="D1181" s="311">
        <v>13229.5</v>
      </c>
      <c r="E1181" s="311">
        <v>697</v>
      </c>
      <c r="F1181" s="218" t="s">
        <v>64</v>
      </c>
      <c r="G1181" s="220" t="s">
        <v>2936</v>
      </c>
    </row>
    <row r="1182" spans="1:7" ht="36" x14ac:dyDescent="0.25">
      <c r="A1182" s="216" t="s">
        <v>2937</v>
      </c>
      <c r="B1182" s="311">
        <v>49270</v>
      </c>
      <c r="C1182" s="311">
        <v>10029.418009999999</v>
      </c>
      <c r="D1182" s="311">
        <v>27121.970799999999</v>
      </c>
      <c r="E1182" s="311">
        <v>12118.61119</v>
      </c>
      <c r="F1182" s="218" t="s">
        <v>1424</v>
      </c>
      <c r="G1182" s="220" t="s">
        <v>2938</v>
      </c>
    </row>
    <row r="1183" spans="1:7" ht="96" x14ac:dyDescent="0.25">
      <c r="A1183" s="216" t="s">
        <v>2939</v>
      </c>
      <c r="B1183" s="311">
        <v>485617</v>
      </c>
      <c r="C1183" s="311">
        <v>89920</v>
      </c>
      <c r="D1183" s="311">
        <v>162404</v>
      </c>
      <c r="E1183" s="311">
        <v>233293</v>
      </c>
      <c r="F1183" s="218" t="s">
        <v>1290</v>
      </c>
      <c r="G1183" s="220" t="s">
        <v>2940</v>
      </c>
    </row>
    <row r="1184" spans="1:7" ht="24" x14ac:dyDescent="0.25">
      <c r="A1184" s="216" t="s">
        <v>2941</v>
      </c>
      <c r="B1184" s="311" t="s">
        <v>2418</v>
      </c>
      <c r="C1184" s="311" t="s">
        <v>2418</v>
      </c>
      <c r="D1184" s="311" t="s">
        <v>2418</v>
      </c>
      <c r="E1184" s="311" t="s">
        <v>2418</v>
      </c>
      <c r="F1184" s="218" t="s">
        <v>1396</v>
      </c>
      <c r="G1184" s="220" t="s">
        <v>2942</v>
      </c>
    </row>
    <row r="1185" spans="1:7" ht="24" x14ac:dyDescent="0.25">
      <c r="A1185" s="216" t="s">
        <v>2943</v>
      </c>
      <c r="B1185" s="311">
        <v>8500</v>
      </c>
      <c r="C1185" s="311">
        <v>0</v>
      </c>
      <c r="D1185" s="311">
        <v>8500</v>
      </c>
      <c r="E1185" s="311">
        <v>0</v>
      </c>
      <c r="F1185" s="218" t="s">
        <v>1365</v>
      </c>
      <c r="G1185" s="220"/>
    </row>
    <row r="1186" spans="1:7" x14ac:dyDescent="0.25">
      <c r="A1186" s="216" t="s">
        <v>2944</v>
      </c>
      <c r="B1186" s="311">
        <v>9000</v>
      </c>
      <c r="C1186" s="311">
        <v>5000</v>
      </c>
      <c r="D1186" s="311">
        <v>4000</v>
      </c>
      <c r="E1186" s="311">
        <v>0</v>
      </c>
      <c r="F1186" s="218" t="s">
        <v>1362</v>
      </c>
      <c r="G1186" s="220" t="s">
        <v>1371</v>
      </c>
    </row>
    <row r="1187" spans="1:7" ht="36" x14ac:dyDescent="0.25">
      <c r="A1187" s="216" t="s">
        <v>2945</v>
      </c>
      <c r="B1187" s="311">
        <v>765000</v>
      </c>
      <c r="C1187" s="311">
        <v>411998.55885432858</v>
      </c>
      <c r="D1187" s="311">
        <v>237561.77257999999</v>
      </c>
      <c r="E1187" s="311">
        <v>115439.66856567143</v>
      </c>
      <c r="F1187" s="218" t="s">
        <v>1390</v>
      </c>
      <c r="G1187" s="220" t="s">
        <v>2946</v>
      </c>
    </row>
    <row r="1188" spans="1:7" x14ac:dyDescent="0.25">
      <c r="A1188" s="216" t="s">
        <v>2947</v>
      </c>
      <c r="B1188" s="311">
        <v>276500</v>
      </c>
      <c r="C1188" s="311">
        <v>48431.487999999998</v>
      </c>
      <c r="D1188" s="311">
        <v>118533.98389</v>
      </c>
      <c r="E1188" s="311">
        <v>109534.52811</v>
      </c>
      <c r="F1188" s="218" t="s">
        <v>2493</v>
      </c>
      <c r="G1188" s="220" t="s">
        <v>1371</v>
      </c>
    </row>
    <row r="1189" spans="1:7" ht="36" x14ac:dyDescent="0.25">
      <c r="A1189" s="216" t="s">
        <v>2948</v>
      </c>
      <c r="B1189" s="311">
        <v>83000</v>
      </c>
      <c r="C1189" s="311">
        <v>34915.244919999997</v>
      </c>
      <c r="D1189" s="311">
        <v>34547.379000000001</v>
      </c>
      <c r="E1189" s="311">
        <v>13537.37608</v>
      </c>
      <c r="F1189" s="218" t="s">
        <v>1368</v>
      </c>
      <c r="G1189" s="220" t="s">
        <v>2949</v>
      </c>
    </row>
    <row r="1190" spans="1:7" ht="36" x14ac:dyDescent="0.25">
      <c r="A1190" s="216" t="s">
        <v>2950</v>
      </c>
      <c r="B1190" s="311">
        <v>735294.3</v>
      </c>
      <c r="C1190" s="311">
        <v>451950.3</v>
      </c>
      <c r="D1190" s="311">
        <v>187169.56289999999</v>
      </c>
      <c r="E1190" s="311">
        <v>96174.437099999996</v>
      </c>
      <c r="F1190" s="218" t="s">
        <v>2249</v>
      </c>
      <c r="G1190" s="220" t="s">
        <v>2951</v>
      </c>
    </row>
    <row r="1191" spans="1:7" ht="36" x14ac:dyDescent="0.25">
      <c r="A1191" s="216" t="s">
        <v>2952</v>
      </c>
      <c r="B1191" s="311">
        <v>16386</v>
      </c>
      <c r="C1191" s="311">
        <v>6116.0236500000001</v>
      </c>
      <c r="D1191" s="311">
        <v>7739.44</v>
      </c>
      <c r="E1191" s="311">
        <v>2530.5363499999999</v>
      </c>
      <c r="F1191" s="218" t="s">
        <v>1365</v>
      </c>
      <c r="G1191" s="220" t="s">
        <v>2953</v>
      </c>
    </row>
    <row r="1192" spans="1:7" ht="60" x14ac:dyDescent="0.25">
      <c r="A1192" s="216" t="s">
        <v>2954</v>
      </c>
      <c r="B1192" s="311" t="s">
        <v>2418</v>
      </c>
      <c r="C1192" s="311">
        <v>0</v>
      </c>
      <c r="D1192" s="311">
        <v>40000</v>
      </c>
      <c r="E1192" s="311" t="s">
        <v>2418</v>
      </c>
      <c r="F1192" s="218" t="s">
        <v>2418</v>
      </c>
      <c r="G1192" s="220" t="s">
        <v>2955</v>
      </c>
    </row>
    <row r="1193" spans="1:7" ht="24" x14ac:dyDescent="0.25">
      <c r="A1193" s="216" t="s">
        <v>2956</v>
      </c>
      <c r="B1193" s="311">
        <v>2243476</v>
      </c>
      <c r="C1193" s="311">
        <v>1354488.0119400001</v>
      </c>
      <c r="D1193" s="311">
        <v>324122.33499999996</v>
      </c>
      <c r="E1193" s="311">
        <v>564865.65306000004</v>
      </c>
      <c r="F1193" s="218" t="s">
        <v>1390</v>
      </c>
      <c r="G1193" s="220" t="s">
        <v>2957</v>
      </c>
    </row>
    <row r="1194" spans="1:7" ht="24" x14ac:dyDescent="0.25">
      <c r="A1194" s="216" t="s">
        <v>2958</v>
      </c>
      <c r="B1194" s="311">
        <v>55000</v>
      </c>
      <c r="C1194" s="311">
        <v>54215.515679999997</v>
      </c>
      <c r="D1194" s="311">
        <v>784.44600000000003</v>
      </c>
      <c r="E1194" s="311">
        <v>3.8319999999657739E-2</v>
      </c>
      <c r="F1194" s="218" t="s">
        <v>1375</v>
      </c>
      <c r="G1194" s="220" t="s">
        <v>2959</v>
      </c>
    </row>
    <row r="1195" spans="1:7" ht="36" x14ac:dyDescent="0.25">
      <c r="A1195" s="216" t="s">
        <v>2960</v>
      </c>
      <c r="B1195" s="311">
        <v>536986.24480999995</v>
      </c>
      <c r="C1195" s="311">
        <v>115224.191919294</v>
      </c>
      <c r="D1195" s="311">
        <v>391718.69818558928</v>
      </c>
      <c r="E1195" s="311">
        <v>30043.3100880444</v>
      </c>
      <c r="F1195" s="218" t="s">
        <v>1424</v>
      </c>
      <c r="G1195" s="220" t="s">
        <v>2961</v>
      </c>
    </row>
    <row r="1196" spans="1:7" x14ac:dyDescent="0.25">
      <c r="A1196" s="216" t="s">
        <v>2962</v>
      </c>
      <c r="B1196" s="311">
        <v>75000.024000000005</v>
      </c>
      <c r="C1196" s="311">
        <v>53207.332090000004</v>
      </c>
      <c r="D1196" s="311">
        <v>21792.691910000001</v>
      </c>
      <c r="E1196" s="311">
        <v>0</v>
      </c>
      <c r="F1196" s="218" t="s">
        <v>1362</v>
      </c>
      <c r="G1196" s="220" t="s">
        <v>2963</v>
      </c>
    </row>
    <row r="1197" spans="1:7" ht="36" x14ac:dyDescent="0.25">
      <c r="A1197" s="216" t="s">
        <v>2964</v>
      </c>
      <c r="B1197" s="218" t="s">
        <v>2418</v>
      </c>
      <c r="C1197" s="311">
        <v>0</v>
      </c>
      <c r="D1197" s="311">
        <v>230000</v>
      </c>
      <c r="E1197" s="218" t="s">
        <v>2418</v>
      </c>
      <c r="F1197" s="218" t="s">
        <v>2418</v>
      </c>
      <c r="G1197" s="220" t="s">
        <v>2965</v>
      </c>
    </row>
    <row r="1198" spans="1:7" ht="36" x14ac:dyDescent="0.25">
      <c r="A1198" s="216" t="s">
        <v>2966</v>
      </c>
      <c r="B1198" s="311">
        <v>12255144</v>
      </c>
      <c r="C1198" s="311">
        <v>7518633.1544499993</v>
      </c>
      <c r="D1198" s="311">
        <v>1860385.9702699999</v>
      </c>
      <c r="E1198" s="311">
        <v>2876124.8752800007</v>
      </c>
      <c r="F1198" s="218" t="s">
        <v>2493</v>
      </c>
      <c r="G1198" s="220" t="s">
        <v>2967</v>
      </c>
    </row>
    <row r="1199" spans="1:7" ht="36" x14ac:dyDescent="0.25">
      <c r="A1199" s="216" t="s">
        <v>2968</v>
      </c>
      <c r="B1199" s="311">
        <v>1625079.7919533639</v>
      </c>
      <c r="C1199" s="311">
        <v>681599.89022923098</v>
      </c>
      <c r="D1199" s="311">
        <v>261109.41996</v>
      </c>
      <c r="E1199" s="311">
        <v>682370.48176413297</v>
      </c>
      <c r="F1199" s="218" t="s">
        <v>52</v>
      </c>
      <c r="G1199" s="220" t="s">
        <v>2969</v>
      </c>
    </row>
    <row r="1200" spans="1:7" ht="24" x14ac:dyDescent="0.25">
      <c r="A1200" s="216" t="s">
        <v>2970</v>
      </c>
      <c r="B1200" s="311">
        <v>67466.2</v>
      </c>
      <c r="C1200" s="311">
        <v>27466.2</v>
      </c>
      <c r="D1200" s="311">
        <v>10000</v>
      </c>
      <c r="E1200" s="311">
        <v>30000</v>
      </c>
      <c r="F1200" s="218" t="s">
        <v>2249</v>
      </c>
      <c r="G1200" s="220" t="s">
        <v>2971</v>
      </c>
    </row>
    <row r="1201" spans="1:7" ht="36" x14ac:dyDescent="0.25">
      <c r="A1201" s="216" t="s">
        <v>2972</v>
      </c>
      <c r="B1201" s="311">
        <v>224153.37117</v>
      </c>
      <c r="C1201" s="311">
        <v>200094.18036999999</v>
      </c>
      <c r="D1201" s="311">
        <v>24059.1908</v>
      </c>
      <c r="E1201" s="311">
        <v>0</v>
      </c>
      <c r="F1201" s="218" t="s">
        <v>1365</v>
      </c>
      <c r="G1201" s="220" t="s">
        <v>2973</v>
      </c>
    </row>
    <row r="1202" spans="1:7" x14ac:dyDescent="0.25">
      <c r="A1202" s="216" t="s">
        <v>2974</v>
      </c>
      <c r="B1202" s="311">
        <v>31450</v>
      </c>
      <c r="C1202" s="311">
        <v>1550</v>
      </c>
      <c r="D1202" s="311">
        <v>3800</v>
      </c>
      <c r="E1202" s="311">
        <v>26100</v>
      </c>
      <c r="F1202" s="218" t="s">
        <v>47</v>
      </c>
      <c r="G1202" s="220"/>
    </row>
    <row r="1203" spans="1:7" ht="72" x14ac:dyDescent="0.25">
      <c r="A1203" s="216" t="s">
        <v>2975</v>
      </c>
      <c r="B1203" s="311">
        <v>794414</v>
      </c>
      <c r="C1203" s="311">
        <v>376757.07913000003</v>
      </c>
      <c r="D1203" s="311">
        <v>51472.79</v>
      </c>
      <c r="E1203" s="311">
        <v>366184.13086999999</v>
      </c>
      <c r="F1203" s="218" t="s">
        <v>2418</v>
      </c>
      <c r="G1203" s="220" t="s">
        <v>2976</v>
      </c>
    </row>
    <row r="1204" spans="1:7" ht="48" x14ac:dyDescent="0.25">
      <c r="A1204" s="216" t="s">
        <v>2977</v>
      </c>
      <c r="B1204" s="311">
        <v>59694</v>
      </c>
      <c r="C1204" s="311">
        <v>19903.82965</v>
      </c>
      <c r="D1204" s="311">
        <v>26679.024000000001</v>
      </c>
      <c r="E1204" s="311">
        <v>13111.146350000001</v>
      </c>
      <c r="F1204" s="218" t="s">
        <v>1402</v>
      </c>
      <c r="G1204" s="220" t="s">
        <v>2978</v>
      </c>
    </row>
    <row r="1205" spans="1:7" ht="24" x14ac:dyDescent="0.25">
      <c r="A1205" s="216" t="s">
        <v>2979</v>
      </c>
      <c r="B1205" s="311">
        <v>33959</v>
      </c>
      <c r="C1205" s="311">
        <v>500</v>
      </c>
      <c r="D1205" s="311">
        <v>14000</v>
      </c>
      <c r="E1205" s="311">
        <v>19459</v>
      </c>
      <c r="F1205" s="218" t="s">
        <v>1345</v>
      </c>
      <c r="G1205" s="220" t="s">
        <v>2980</v>
      </c>
    </row>
    <row r="1206" spans="1:7" ht="36" x14ac:dyDescent="0.25">
      <c r="A1206" s="216" t="s">
        <v>2981</v>
      </c>
      <c r="B1206" s="311">
        <v>1972995</v>
      </c>
      <c r="C1206" s="311">
        <v>371007.29414999997</v>
      </c>
      <c r="D1206" s="311">
        <v>274171.47220000002</v>
      </c>
      <c r="E1206" s="311">
        <v>1327816.2297</v>
      </c>
      <c r="F1206" s="218" t="s">
        <v>2982</v>
      </c>
      <c r="G1206" s="220" t="s">
        <v>2983</v>
      </c>
    </row>
    <row r="1207" spans="1:7" ht="24" x14ac:dyDescent="0.25">
      <c r="A1207" s="216" t="s">
        <v>2984</v>
      </c>
      <c r="B1207" s="311">
        <v>110160</v>
      </c>
      <c r="C1207" s="311">
        <v>61001.739800000003</v>
      </c>
      <c r="D1207" s="311">
        <v>31807.876319999999</v>
      </c>
      <c r="E1207" s="311">
        <v>17350.383880000001</v>
      </c>
      <c r="F1207" s="218" t="s">
        <v>1365</v>
      </c>
      <c r="G1207" s="220" t="s">
        <v>2985</v>
      </c>
    </row>
    <row r="1208" spans="1:7" ht="36" x14ac:dyDescent="0.25">
      <c r="A1208" s="216" t="s">
        <v>2986</v>
      </c>
      <c r="B1208" s="311">
        <v>250601.75898000001</v>
      </c>
      <c r="C1208" s="311">
        <v>166357.38324</v>
      </c>
      <c r="D1208" s="311">
        <v>83825.592099999994</v>
      </c>
      <c r="E1208" s="311">
        <v>418.78364000000147</v>
      </c>
      <c r="F1208" s="218" t="s">
        <v>1365</v>
      </c>
      <c r="G1208" s="220" t="s">
        <v>2987</v>
      </c>
    </row>
    <row r="1209" spans="1:7" x14ac:dyDescent="0.25">
      <c r="A1209" s="216" t="s">
        <v>2988</v>
      </c>
      <c r="B1209" s="311">
        <v>1483292</v>
      </c>
      <c r="C1209" s="311">
        <v>78807</v>
      </c>
      <c r="D1209" s="311">
        <v>265173</v>
      </c>
      <c r="E1209" s="311">
        <v>1139312</v>
      </c>
      <c r="F1209" s="218" t="s">
        <v>2989</v>
      </c>
      <c r="G1209" s="220" t="s">
        <v>1371</v>
      </c>
    </row>
    <row r="1210" spans="1:7" ht="36" x14ac:dyDescent="0.25">
      <c r="A1210" s="216" t="s">
        <v>2990</v>
      </c>
      <c r="B1210" s="311">
        <v>60893</v>
      </c>
      <c r="C1210" s="311">
        <v>58494.308219999999</v>
      </c>
      <c r="D1210" s="311">
        <v>1360</v>
      </c>
      <c r="E1210" s="311">
        <v>1038.6917800000001</v>
      </c>
      <c r="F1210" s="218" t="s">
        <v>1402</v>
      </c>
      <c r="G1210" s="220" t="s">
        <v>2991</v>
      </c>
    </row>
    <row r="1211" spans="1:7" ht="36" x14ac:dyDescent="0.25">
      <c r="A1211" s="216" t="s">
        <v>2992</v>
      </c>
      <c r="B1211" s="311">
        <v>2115</v>
      </c>
      <c r="C1211" s="311">
        <v>369.80599999999998</v>
      </c>
      <c r="D1211" s="311">
        <v>685.07500000000005</v>
      </c>
      <c r="E1211" s="311">
        <v>1060.1189999999999</v>
      </c>
      <c r="F1211" s="218" t="s">
        <v>1368</v>
      </c>
      <c r="G1211" s="220" t="s">
        <v>2993</v>
      </c>
    </row>
    <row r="1212" spans="1:7" x14ac:dyDescent="0.25">
      <c r="A1212" s="216" t="s">
        <v>2994</v>
      </c>
      <c r="B1212" s="311">
        <v>22460</v>
      </c>
      <c r="C1212" s="311">
        <v>12763.107</v>
      </c>
      <c r="D1212" s="311">
        <v>9696.893</v>
      </c>
      <c r="E1212" s="311">
        <v>0</v>
      </c>
      <c r="F1212" s="218" t="s">
        <v>1362</v>
      </c>
      <c r="G1212" s="220" t="s">
        <v>2995</v>
      </c>
    </row>
    <row r="1213" spans="1:7" ht="48" x14ac:dyDescent="0.25">
      <c r="A1213" s="216" t="s">
        <v>2996</v>
      </c>
      <c r="B1213" s="311">
        <v>59464</v>
      </c>
      <c r="C1213" s="311">
        <v>37123.172400000003</v>
      </c>
      <c r="D1213" s="311">
        <v>22340.799999999999</v>
      </c>
      <c r="E1213" s="311">
        <v>0</v>
      </c>
      <c r="F1213" s="218" t="s">
        <v>370</v>
      </c>
      <c r="G1213" s="220" t="s">
        <v>2997</v>
      </c>
    </row>
    <row r="1214" spans="1:7" x14ac:dyDescent="0.25">
      <c r="A1214" s="216" t="s">
        <v>2998</v>
      </c>
      <c r="B1214" s="311">
        <v>10000</v>
      </c>
      <c r="C1214" s="311">
        <v>7982</v>
      </c>
      <c r="D1214" s="311">
        <v>2018</v>
      </c>
      <c r="E1214" s="311">
        <v>0</v>
      </c>
      <c r="F1214" s="218" t="s">
        <v>1375</v>
      </c>
      <c r="G1214" s="220" t="s">
        <v>433</v>
      </c>
    </row>
    <row r="1215" spans="1:7" ht="24" x14ac:dyDescent="0.25">
      <c r="A1215" s="216" t="s">
        <v>2999</v>
      </c>
      <c r="B1215" s="311">
        <v>50861.969809999995</v>
      </c>
      <c r="C1215" s="311">
        <v>19280.01181</v>
      </c>
      <c r="D1215" s="311">
        <v>7605.4999999999991</v>
      </c>
      <c r="E1215" s="311">
        <v>23976.507000000001</v>
      </c>
      <c r="F1215" s="218" t="s">
        <v>2249</v>
      </c>
      <c r="G1215" s="220" t="s">
        <v>3000</v>
      </c>
    </row>
    <row r="1216" spans="1:7" ht="36" x14ac:dyDescent="0.25">
      <c r="A1216" s="216" t="s">
        <v>3001</v>
      </c>
      <c r="B1216" s="311">
        <v>47000</v>
      </c>
      <c r="C1216" s="311">
        <v>36596</v>
      </c>
      <c r="D1216" s="311">
        <v>10404.001</v>
      </c>
      <c r="E1216" s="311">
        <v>0</v>
      </c>
      <c r="F1216" s="218" t="s">
        <v>1379</v>
      </c>
      <c r="G1216" s="220" t="s">
        <v>3002</v>
      </c>
    </row>
    <row r="1217" spans="1:7" x14ac:dyDescent="0.25">
      <c r="A1217" s="206" t="s">
        <v>3003</v>
      </c>
      <c r="B1217" s="207"/>
      <c r="C1217" s="207"/>
      <c r="D1217" s="207"/>
      <c r="E1217" s="207"/>
      <c r="F1217" s="208"/>
      <c r="G1217" s="209"/>
    </row>
    <row r="1218" spans="1:7" ht="48" x14ac:dyDescent="0.25">
      <c r="A1218" s="216" t="s">
        <v>3004</v>
      </c>
      <c r="B1218" s="311">
        <v>175263.72008999999</v>
      </c>
      <c r="C1218" s="311">
        <v>30359.852370000001</v>
      </c>
      <c r="D1218" s="311">
        <v>74200</v>
      </c>
      <c r="E1218" s="311">
        <v>70703.87</v>
      </c>
      <c r="F1218" s="218" t="s">
        <v>64</v>
      </c>
      <c r="G1218" s="220" t="s">
        <v>3005</v>
      </c>
    </row>
    <row r="1219" spans="1:7" ht="60" x14ac:dyDescent="0.25">
      <c r="A1219" s="216" t="s">
        <v>3006</v>
      </c>
      <c r="B1219" s="311">
        <v>10000</v>
      </c>
      <c r="C1219" s="311">
        <v>512</v>
      </c>
      <c r="D1219" s="311">
        <v>9488</v>
      </c>
      <c r="E1219" s="311">
        <v>0</v>
      </c>
      <c r="F1219" s="218" t="s">
        <v>370</v>
      </c>
      <c r="G1219" s="220" t="s">
        <v>3007</v>
      </c>
    </row>
    <row r="1220" spans="1:7" ht="48" x14ac:dyDescent="0.25">
      <c r="A1220" s="216" t="s">
        <v>3008</v>
      </c>
      <c r="B1220" s="311">
        <v>531364</v>
      </c>
      <c r="C1220" s="311">
        <v>82643.269499999995</v>
      </c>
      <c r="D1220" s="311">
        <v>221530.079</v>
      </c>
      <c r="E1220" s="311">
        <v>227190.65000000002</v>
      </c>
      <c r="F1220" s="218" t="s">
        <v>1424</v>
      </c>
      <c r="G1220" s="220" t="s">
        <v>3009</v>
      </c>
    </row>
    <row r="1221" spans="1:7" ht="60" x14ac:dyDescent="0.25">
      <c r="A1221" s="216" t="s">
        <v>3010</v>
      </c>
      <c r="B1221" s="311">
        <v>61614.7745</v>
      </c>
      <c r="C1221" s="311">
        <v>43709.485459999996</v>
      </c>
      <c r="D1221" s="311">
        <v>17905.29</v>
      </c>
      <c r="E1221" s="311">
        <v>0</v>
      </c>
      <c r="F1221" s="218" t="s">
        <v>1362</v>
      </c>
      <c r="G1221" s="220" t="s">
        <v>3011</v>
      </c>
    </row>
    <row r="1222" spans="1:7" ht="48" x14ac:dyDescent="0.25">
      <c r="A1222" s="216" t="s">
        <v>3012</v>
      </c>
      <c r="B1222" s="311">
        <v>314118</v>
      </c>
      <c r="C1222" s="311">
        <v>43517.284140000003</v>
      </c>
      <c r="D1222" s="311">
        <v>117400</v>
      </c>
      <c r="E1222" s="311">
        <v>153200.71586</v>
      </c>
      <c r="F1222" s="218" t="s">
        <v>1424</v>
      </c>
      <c r="G1222" s="220" t="s">
        <v>3013</v>
      </c>
    </row>
    <row r="1223" spans="1:7" ht="24" x14ac:dyDescent="0.25">
      <c r="A1223" s="216" t="s">
        <v>3014</v>
      </c>
      <c r="B1223" s="311">
        <v>400000</v>
      </c>
      <c r="C1223" s="311">
        <v>5090.3163999999997</v>
      </c>
      <c r="D1223" s="311">
        <v>57565.708899999998</v>
      </c>
      <c r="E1223" s="311">
        <v>337343.97470000002</v>
      </c>
      <c r="F1223" s="218" t="s">
        <v>1370</v>
      </c>
      <c r="G1223" s="220" t="s">
        <v>3015</v>
      </c>
    </row>
    <row r="1224" spans="1:7" ht="48" x14ac:dyDescent="0.25">
      <c r="A1224" s="216" t="s">
        <v>3016</v>
      </c>
      <c r="B1224" s="311">
        <v>250189</v>
      </c>
      <c r="C1224" s="311">
        <v>218325.80499999999</v>
      </c>
      <c r="D1224" s="311">
        <v>31863.173999999999</v>
      </c>
      <c r="E1224" s="311">
        <v>0</v>
      </c>
      <c r="F1224" s="218" t="s">
        <v>1362</v>
      </c>
      <c r="G1224" s="220" t="s">
        <v>3017</v>
      </c>
    </row>
    <row r="1225" spans="1:7" ht="24" x14ac:dyDescent="0.25">
      <c r="A1225" s="216" t="s">
        <v>3018</v>
      </c>
      <c r="B1225" s="311">
        <v>260000</v>
      </c>
      <c r="C1225" s="311">
        <v>2745.6949</v>
      </c>
      <c r="D1225" s="311">
        <v>37195.633600000001</v>
      </c>
      <c r="E1225" s="311">
        <v>220058.66800000001</v>
      </c>
      <c r="F1225" s="218" t="s">
        <v>1288</v>
      </c>
      <c r="G1225" s="220" t="s">
        <v>3019</v>
      </c>
    </row>
    <row r="1226" spans="1:7" ht="36" x14ac:dyDescent="0.25">
      <c r="A1226" s="216" t="s">
        <v>3020</v>
      </c>
      <c r="B1226" s="311">
        <v>899200</v>
      </c>
      <c r="C1226" s="311">
        <v>31691</v>
      </c>
      <c r="D1226" s="311">
        <v>43870</v>
      </c>
      <c r="E1226" s="311">
        <v>823639</v>
      </c>
      <c r="F1226" s="218" t="s">
        <v>2982</v>
      </c>
      <c r="G1226" s="220" t="s">
        <v>3021</v>
      </c>
    </row>
    <row r="1227" spans="1:7" ht="36" x14ac:dyDescent="0.25">
      <c r="A1227" s="216" t="s">
        <v>3022</v>
      </c>
      <c r="B1227" s="311">
        <v>2359705</v>
      </c>
      <c r="C1227" s="311">
        <v>240304</v>
      </c>
      <c r="D1227" s="311">
        <v>553049.17200000002</v>
      </c>
      <c r="E1227" s="311">
        <v>1566351.8569999998</v>
      </c>
      <c r="F1227" s="218" t="s">
        <v>2095</v>
      </c>
      <c r="G1227" s="220" t="s">
        <v>3023</v>
      </c>
    </row>
    <row r="1228" spans="1:7" ht="24" x14ac:dyDescent="0.25">
      <c r="A1228" s="216" t="s">
        <v>3024</v>
      </c>
      <c r="B1228" s="311">
        <v>23062</v>
      </c>
      <c r="C1228" s="311">
        <v>14069.61306</v>
      </c>
      <c r="D1228" s="311">
        <v>8992.0290000000005</v>
      </c>
      <c r="E1228" s="311">
        <v>0.35793999999999998</v>
      </c>
      <c r="F1228" s="218" t="s">
        <v>1365</v>
      </c>
      <c r="G1228" s="220" t="s">
        <v>3025</v>
      </c>
    </row>
    <row r="1229" spans="1:7" x14ac:dyDescent="0.25">
      <c r="A1229" s="216" t="s">
        <v>3026</v>
      </c>
      <c r="B1229" s="311">
        <v>68470</v>
      </c>
      <c r="C1229" s="311">
        <v>55974.848380000003</v>
      </c>
      <c r="D1229" s="311">
        <v>5051.5510000000004</v>
      </c>
      <c r="E1229" s="311">
        <v>7443.6006200000002</v>
      </c>
      <c r="F1229" s="218" t="s">
        <v>1368</v>
      </c>
      <c r="G1229" s="220" t="s">
        <v>3027</v>
      </c>
    </row>
    <row r="1230" spans="1:7" x14ac:dyDescent="0.25">
      <c r="A1230" s="216" t="s">
        <v>3028</v>
      </c>
      <c r="B1230" s="311">
        <v>8430</v>
      </c>
      <c r="C1230" s="311">
        <v>5120.45</v>
      </c>
      <c r="D1230" s="311">
        <v>3309.55</v>
      </c>
      <c r="E1230" s="311">
        <v>0</v>
      </c>
      <c r="F1230" s="218" t="s">
        <v>1365</v>
      </c>
      <c r="G1230" s="220" t="s">
        <v>433</v>
      </c>
    </row>
    <row r="1231" spans="1:7" x14ac:dyDescent="0.25">
      <c r="A1231" s="216" t="s">
        <v>3029</v>
      </c>
      <c r="B1231" s="311">
        <v>12610</v>
      </c>
      <c r="C1231" s="311">
        <v>4614.3829999999998</v>
      </c>
      <c r="D1231" s="311">
        <v>7995.6170000000002</v>
      </c>
      <c r="E1231" s="311">
        <v>0</v>
      </c>
      <c r="F1231" s="218" t="s">
        <v>1365</v>
      </c>
      <c r="G1231" s="220" t="s">
        <v>433</v>
      </c>
    </row>
    <row r="1232" spans="1:7" ht="36" x14ac:dyDescent="0.25">
      <c r="A1232" s="216" t="s">
        <v>3030</v>
      </c>
      <c r="B1232" s="311">
        <v>3500</v>
      </c>
      <c r="C1232" s="311">
        <v>0</v>
      </c>
      <c r="D1232" s="311">
        <v>0</v>
      </c>
      <c r="E1232" s="311">
        <v>3500</v>
      </c>
      <c r="F1232" s="218" t="s">
        <v>2418</v>
      </c>
      <c r="G1232" s="220" t="s">
        <v>3031</v>
      </c>
    </row>
    <row r="1233" spans="1:7" x14ac:dyDescent="0.25">
      <c r="A1233" s="307" t="s">
        <v>34</v>
      </c>
      <c r="B1233" s="308">
        <v>44639384.964313366</v>
      </c>
      <c r="C1233" s="308">
        <v>13294219.725022849</v>
      </c>
      <c r="D1233" s="308">
        <v>6156578.5764155891</v>
      </c>
      <c r="E1233" s="308">
        <v>25188586.691877846</v>
      </c>
      <c r="F1233" s="309"/>
      <c r="G1233" s="219" t="s">
        <v>36</v>
      </c>
    </row>
    <row r="1234" spans="1:7" x14ac:dyDescent="0.25">
      <c r="A1234" s="307" t="s">
        <v>3032</v>
      </c>
      <c r="B1234" s="308">
        <v>47026493.964313366</v>
      </c>
      <c r="C1234" s="308">
        <v>13294488.725022849</v>
      </c>
      <c r="D1234" s="308">
        <v>6664672.5764155891</v>
      </c>
      <c r="E1234" s="308">
        <v>27067332.691877846</v>
      </c>
      <c r="F1234" s="309"/>
      <c r="G1234" s="219" t="s">
        <v>36</v>
      </c>
    </row>
    <row r="1235" spans="1:7" x14ac:dyDescent="0.25">
      <c r="A1235" s="343" t="s">
        <v>2491</v>
      </c>
      <c r="B1235" s="343"/>
      <c r="C1235" s="343"/>
      <c r="D1235" s="343"/>
      <c r="E1235" s="343"/>
      <c r="F1235" s="343"/>
      <c r="G1235" s="195"/>
    </row>
    <row r="1236" spans="1:7" x14ac:dyDescent="0.25">
      <c r="A1236" s="240"/>
      <c r="B1236" s="302"/>
      <c r="C1236" s="302"/>
      <c r="D1236" s="302"/>
      <c r="E1236" s="302"/>
      <c r="F1236" s="240"/>
      <c r="G1236" s="240"/>
    </row>
    <row r="1237" spans="1:7" x14ac:dyDescent="0.25">
      <c r="A1237" s="345" t="s">
        <v>37</v>
      </c>
      <c r="B1237" s="345"/>
      <c r="C1237" s="345"/>
      <c r="D1237" s="345"/>
      <c r="E1237" s="345"/>
      <c r="F1237" s="240"/>
      <c r="G1237" s="240"/>
    </row>
    <row r="1238" spans="1:7" ht="36" x14ac:dyDescent="0.25">
      <c r="A1238" s="184" t="s">
        <v>30</v>
      </c>
      <c r="B1238" s="303" t="s">
        <v>13</v>
      </c>
      <c r="C1238" s="303" t="s">
        <v>3033</v>
      </c>
      <c r="D1238" s="304" t="s">
        <v>39</v>
      </c>
      <c r="E1238" s="305" t="s">
        <v>36</v>
      </c>
      <c r="F1238" s="240"/>
      <c r="G1238" s="240"/>
    </row>
    <row r="1239" spans="1:7" ht="24" x14ac:dyDescent="0.25">
      <c r="A1239" s="275" t="s">
        <v>3034</v>
      </c>
      <c r="B1239" s="312">
        <v>4700</v>
      </c>
      <c r="C1239" s="312">
        <v>4700</v>
      </c>
      <c r="D1239" s="312" t="s">
        <v>450</v>
      </c>
      <c r="E1239" s="313"/>
      <c r="F1239" s="240"/>
      <c r="G1239" s="240"/>
    </row>
    <row r="1240" spans="1:7" ht="24" x14ac:dyDescent="0.25">
      <c r="A1240" s="275" t="s">
        <v>3035</v>
      </c>
      <c r="B1240" s="312">
        <v>103501</v>
      </c>
      <c r="C1240" s="312">
        <v>98464.402390000003</v>
      </c>
      <c r="D1240" s="312" t="s">
        <v>40</v>
      </c>
      <c r="E1240" s="313"/>
      <c r="F1240" s="240"/>
      <c r="G1240" s="240"/>
    </row>
    <row r="1241" spans="1:7" x14ac:dyDescent="0.25">
      <c r="A1241" s="275" t="s">
        <v>3036</v>
      </c>
      <c r="B1241" s="312">
        <v>115000</v>
      </c>
      <c r="C1241" s="312">
        <v>115000.47884</v>
      </c>
      <c r="D1241" s="312" t="s">
        <v>1730</v>
      </c>
      <c r="E1241" s="313"/>
      <c r="F1241" s="240"/>
      <c r="G1241" s="240"/>
    </row>
    <row r="1242" spans="1:7" ht="24" x14ac:dyDescent="0.25">
      <c r="A1242" s="275" t="s">
        <v>3037</v>
      </c>
      <c r="B1242" s="312">
        <v>608121</v>
      </c>
      <c r="C1242" s="312">
        <v>589630.87489136751</v>
      </c>
      <c r="D1242" s="312" t="s">
        <v>1736</v>
      </c>
      <c r="E1242" s="313"/>
      <c r="F1242" s="306"/>
      <c r="G1242" s="306"/>
    </row>
    <row r="1243" spans="1:7" ht="144" x14ac:dyDescent="0.25">
      <c r="A1243" s="275" t="s">
        <v>3038</v>
      </c>
      <c r="B1243" s="312">
        <v>539390</v>
      </c>
      <c r="C1243" s="312">
        <v>532968.27716020006</v>
      </c>
      <c r="D1243" s="312" t="s">
        <v>1736</v>
      </c>
      <c r="E1243" s="313" t="s">
        <v>3039</v>
      </c>
      <c r="F1243" s="306"/>
      <c r="G1243" s="306"/>
    </row>
    <row r="1244" spans="1:7" ht="84" x14ac:dyDescent="0.25">
      <c r="A1244" s="275" t="s">
        <v>3040</v>
      </c>
      <c r="B1244" s="312">
        <v>239982.81</v>
      </c>
      <c r="C1244" s="312">
        <v>222180.079</v>
      </c>
      <c r="D1244" s="312" t="s">
        <v>40</v>
      </c>
      <c r="E1244" s="313" t="s">
        <v>3041</v>
      </c>
      <c r="F1244" s="306"/>
      <c r="G1244" s="306"/>
    </row>
    <row r="1245" spans="1:7" ht="84" x14ac:dyDescent="0.25">
      <c r="A1245" s="275" t="s">
        <v>3042</v>
      </c>
      <c r="B1245" s="312">
        <v>16786</v>
      </c>
      <c r="C1245" s="312">
        <v>16786</v>
      </c>
      <c r="D1245" s="312" t="s">
        <v>43</v>
      </c>
      <c r="E1245" s="313" t="s">
        <v>3043</v>
      </c>
      <c r="F1245" s="306"/>
      <c r="G1245" s="306"/>
    </row>
    <row r="1246" spans="1:7" ht="24" x14ac:dyDescent="0.25">
      <c r="A1246" s="275" t="s">
        <v>3044</v>
      </c>
      <c r="B1246" s="312">
        <v>287913</v>
      </c>
      <c r="C1246" s="312">
        <v>287912.93955000001</v>
      </c>
      <c r="D1246" s="312" t="s">
        <v>3045</v>
      </c>
      <c r="E1246" s="313"/>
      <c r="F1246" s="306"/>
      <c r="G1246" s="306"/>
    </row>
    <row r="1247" spans="1:7" ht="192" x14ac:dyDescent="0.25">
      <c r="A1247" s="275" t="s">
        <v>3046</v>
      </c>
      <c r="B1247" s="314">
        <v>79442</v>
      </c>
      <c r="C1247" s="314">
        <v>67048</v>
      </c>
      <c r="D1247" s="314" t="s">
        <v>1365</v>
      </c>
      <c r="E1247" s="315" t="s">
        <v>3047</v>
      </c>
      <c r="F1247" s="306"/>
      <c r="G1247" s="306"/>
    </row>
    <row r="1248" spans="1:7" x14ac:dyDescent="0.25">
      <c r="A1248" s="275" t="s">
        <v>3048</v>
      </c>
      <c r="B1248" s="312">
        <v>255838</v>
      </c>
      <c r="C1248" s="312">
        <v>252429.89308529999</v>
      </c>
      <c r="D1248" s="312" t="s">
        <v>1736</v>
      </c>
      <c r="E1248" s="313"/>
      <c r="F1248" s="306"/>
      <c r="G1248" s="306"/>
    </row>
    <row r="1249" spans="1:8" ht="24" x14ac:dyDescent="0.25">
      <c r="A1249" s="275" t="s">
        <v>3049</v>
      </c>
      <c r="B1249" s="312">
        <v>16102</v>
      </c>
      <c r="C1249" s="312">
        <v>16101.925740000001</v>
      </c>
      <c r="D1249" s="312" t="s">
        <v>1736</v>
      </c>
      <c r="E1249" s="313"/>
      <c r="F1249" s="306"/>
      <c r="G1249" s="306"/>
    </row>
    <row r="1250" spans="1:8" x14ac:dyDescent="0.25">
      <c r="A1250" s="206" t="s">
        <v>3003</v>
      </c>
      <c r="B1250" s="207"/>
      <c r="C1250" s="207"/>
      <c r="D1250" s="207"/>
      <c r="E1250" s="207"/>
      <c r="F1250" s="306"/>
      <c r="G1250" s="306"/>
    </row>
    <row r="1251" spans="1:8" ht="204" x14ac:dyDescent="0.25">
      <c r="A1251" s="275" t="s">
        <v>3050</v>
      </c>
      <c r="B1251" s="314">
        <v>631121</v>
      </c>
      <c r="C1251" s="314">
        <v>607785.11947000003</v>
      </c>
      <c r="D1251" s="314" t="s">
        <v>1345</v>
      </c>
      <c r="E1251" s="315" t="s">
        <v>3051</v>
      </c>
      <c r="F1251" s="306"/>
      <c r="G1251" s="306"/>
    </row>
    <row r="1252" spans="1:8" ht="24" x14ac:dyDescent="0.25">
      <c r="A1252" s="275" t="s">
        <v>3052</v>
      </c>
      <c r="B1252" s="314">
        <v>4000</v>
      </c>
      <c r="C1252" s="314">
        <v>4000</v>
      </c>
      <c r="D1252" s="314" t="s">
        <v>1345</v>
      </c>
      <c r="E1252" s="277"/>
      <c r="F1252" s="306"/>
      <c r="G1252" s="306"/>
    </row>
    <row r="1253" spans="1:8" ht="312" x14ac:dyDescent="0.25">
      <c r="A1253" s="275" t="s">
        <v>3053</v>
      </c>
      <c r="B1253" s="314">
        <v>85731</v>
      </c>
      <c r="C1253" s="314">
        <v>66786.740290000002</v>
      </c>
      <c r="D1253" s="314" t="s">
        <v>1345</v>
      </c>
      <c r="E1253" s="315" t="s">
        <v>3054</v>
      </c>
      <c r="F1253" s="306"/>
      <c r="G1253" s="306"/>
    </row>
    <row r="1254" spans="1:8" ht="60" x14ac:dyDescent="0.25">
      <c r="A1254" s="275" t="s">
        <v>3055</v>
      </c>
      <c r="B1254" s="314">
        <v>34861.036</v>
      </c>
      <c r="C1254" s="314">
        <v>34861.036</v>
      </c>
      <c r="D1254" s="314" t="s">
        <v>754</v>
      </c>
      <c r="E1254" s="315" t="s">
        <v>3056</v>
      </c>
      <c r="F1254" s="306"/>
      <c r="G1254" s="306"/>
    </row>
    <row r="1255" spans="1:8" ht="180" x14ac:dyDescent="0.25">
      <c r="A1255" s="275" t="s">
        <v>3057</v>
      </c>
      <c r="B1255" s="314">
        <v>344161.7</v>
      </c>
      <c r="C1255" s="314">
        <v>344161.7</v>
      </c>
      <c r="D1255" s="314" t="s">
        <v>1365</v>
      </c>
      <c r="E1255" s="315" t="s">
        <v>3058</v>
      </c>
      <c r="F1255" s="306"/>
      <c r="G1255" s="306"/>
    </row>
    <row r="1256" spans="1:8" ht="60" x14ac:dyDescent="0.25">
      <c r="A1256" s="275" t="s">
        <v>3059</v>
      </c>
      <c r="B1256" s="314">
        <v>164257</v>
      </c>
      <c r="C1256" s="314">
        <v>145205.04199999999</v>
      </c>
      <c r="D1256" s="314" t="s">
        <v>40</v>
      </c>
      <c r="E1256" s="315" t="s">
        <v>3060</v>
      </c>
      <c r="F1256" s="306"/>
      <c r="G1256" s="306"/>
    </row>
    <row r="1257" spans="1:8" ht="36" x14ac:dyDescent="0.25">
      <c r="A1257" s="261" t="s">
        <v>2092</v>
      </c>
      <c r="B1257" s="262" t="s">
        <v>13</v>
      </c>
      <c r="C1257" s="262" t="s">
        <v>14</v>
      </c>
      <c r="D1257" s="262" t="s">
        <v>39</v>
      </c>
      <c r="E1257" s="262" t="s">
        <v>36</v>
      </c>
      <c r="F1257" s="306"/>
      <c r="G1257" s="306"/>
    </row>
    <row r="1258" spans="1:8" ht="96" x14ac:dyDescent="0.25">
      <c r="A1258" s="275" t="s">
        <v>3061</v>
      </c>
      <c r="B1258" s="314">
        <v>83000</v>
      </c>
      <c r="C1258" s="314">
        <v>69675.177599999995</v>
      </c>
      <c r="D1258" s="314" t="s">
        <v>43</v>
      </c>
      <c r="E1258" s="315" t="s">
        <v>3062</v>
      </c>
      <c r="F1258" s="306"/>
      <c r="G1258" s="306"/>
    </row>
    <row r="1259" spans="1:8" x14ac:dyDescent="0.25">
      <c r="A1259" s="275" t="s">
        <v>3063</v>
      </c>
      <c r="B1259" s="314">
        <v>100000</v>
      </c>
      <c r="C1259" s="314">
        <v>99999.999609999999</v>
      </c>
      <c r="D1259" s="314" t="s">
        <v>450</v>
      </c>
      <c r="E1259" s="315"/>
      <c r="F1259" s="306"/>
      <c r="G1259" s="306"/>
    </row>
    <row r="1260" spans="1:8" x14ac:dyDescent="0.25">
      <c r="A1260" s="275" t="s">
        <v>3064</v>
      </c>
      <c r="B1260" s="314">
        <v>15000</v>
      </c>
      <c r="C1260" s="314">
        <v>14999.99869</v>
      </c>
      <c r="D1260" s="314" t="s">
        <v>450</v>
      </c>
      <c r="E1260" s="315"/>
      <c r="F1260" s="306"/>
      <c r="G1260" s="306"/>
    </row>
    <row r="1261" spans="1:8" ht="96" x14ac:dyDescent="0.25">
      <c r="A1261" s="275" t="s">
        <v>3065</v>
      </c>
      <c r="B1261" s="314">
        <v>259424.21600000001</v>
      </c>
      <c r="C1261" s="314">
        <v>238701.95566000001</v>
      </c>
      <c r="D1261" s="314" t="s">
        <v>43</v>
      </c>
      <c r="E1261" s="315" t="s">
        <v>3066</v>
      </c>
      <c r="F1261" s="306"/>
      <c r="G1261" s="306"/>
    </row>
    <row r="1262" spans="1:8" ht="180" x14ac:dyDescent="0.25">
      <c r="A1262" s="275" t="s">
        <v>3067</v>
      </c>
      <c r="B1262" s="314">
        <v>146041</v>
      </c>
      <c r="C1262" s="314">
        <v>146040</v>
      </c>
      <c r="D1262" s="314" t="s">
        <v>1365</v>
      </c>
      <c r="E1262" s="315" t="s">
        <v>3068</v>
      </c>
      <c r="F1262" s="306"/>
      <c r="G1262" s="306"/>
    </row>
    <row r="1263" spans="1:8" ht="48" x14ac:dyDescent="0.25">
      <c r="A1263" s="275" t="s">
        <v>3069</v>
      </c>
      <c r="B1263" s="314">
        <v>105600</v>
      </c>
      <c r="C1263" s="314">
        <v>97300</v>
      </c>
      <c r="D1263" s="314" t="s">
        <v>43</v>
      </c>
      <c r="E1263" s="315" t="s">
        <v>1371</v>
      </c>
      <c r="F1263" s="306"/>
      <c r="G1263" s="306"/>
    </row>
    <row r="1264" spans="1:8" s="30" customFormat="1" ht="72" x14ac:dyDescent="0.25">
      <c r="A1264" s="275" t="s">
        <v>3070</v>
      </c>
      <c r="B1264" s="314">
        <v>32654</v>
      </c>
      <c r="C1264" s="314">
        <v>32654.000319999999</v>
      </c>
      <c r="D1264" s="314" t="s">
        <v>1424</v>
      </c>
      <c r="E1264" s="315" t="s">
        <v>3071</v>
      </c>
      <c r="F1264" s="306"/>
      <c r="G1264" s="306"/>
      <c r="H1264" s="9"/>
    </row>
    <row r="1265" spans="1:8" s="30" customFormat="1" x14ac:dyDescent="0.25">
      <c r="A1265" s="275" t="s">
        <v>3072</v>
      </c>
      <c r="B1265" s="312">
        <v>12326</v>
      </c>
      <c r="C1265" s="312">
        <v>11744.93548</v>
      </c>
      <c r="D1265" s="312" t="s">
        <v>370</v>
      </c>
      <c r="E1265" s="313"/>
      <c r="F1265" s="306"/>
      <c r="G1265" s="306"/>
      <c r="H1265" s="10"/>
    </row>
    <row r="1266" spans="1:8" s="30" customFormat="1" x14ac:dyDescent="0.25">
      <c r="A1266" s="335" t="s">
        <v>2668</v>
      </c>
      <c r="B1266" s="335"/>
      <c r="C1266" s="335"/>
      <c r="D1266" s="335"/>
      <c r="E1266" s="335"/>
      <c r="F1266" s="306"/>
      <c r="G1266" s="306"/>
    </row>
    <row r="1267" spans="1:8" s="30" customFormat="1" x14ac:dyDescent="0.25">
      <c r="A1267" s="310"/>
      <c r="B1267" s="310"/>
      <c r="C1267" s="310"/>
      <c r="D1267" s="310"/>
      <c r="E1267" s="310"/>
      <c r="F1267" s="306"/>
      <c r="G1267" s="306"/>
    </row>
    <row r="1268" spans="1:8" x14ac:dyDescent="0.25">
      <c r="A1268" s="50" t="s">
        <v>971</v>
      </c>
      <c r="B1268" s="50"/>
      <c r="C1268" s="50"/>
      <c r="D1268" s="50"/>
      <c r="E1268" s="50"/>
      <c r="F1268" s="50"/>
      <c r="G1268" s="50"/>
      <c r="H1268" s="50"/>
    </row>
    <row r="1269" spans="1:8" x14ac:dyDescent="0.25">
      <c r="A1269" s="51" t="s">
        <v>11</v>
      </c>
      <c r="B1269" s="51"/>
      <c r="C1269" s="51"/>
      <c r="D1269" s="51"/>
      <c r="E1269" s="51"/>
      <c r="F1269" s="51"/>
      <c r="G1269" s="51"/>
      <c r="H1269" s="51"/>
    </row>
    <row r="1270" spans="1:8" x14ac:dyDescent="0.25">
      <c r="A1270" s="11" t="s">
        <v>12</v>
      </c>
      <c r="B1270" s="11"/>
      <c r="C1270" s="11"/>
      <c r="D1270" s="11"/>
      <c r="E1270" s="11"/>
      <c r="F1270" s="11"/>
      <c r="G1270" s="12"/>
    </row>
    <row r="1271" spans="1:8" ht="36.75" x14ac:dyDescent="0.25">
      <c r="A1271" s="13"/>
      <c r="B1271" s="52" t="s">
        <v>13</v>
      </c>
      <c r="C1271" s="52" t="s">
        <v>14</v>
      </c>
      <c r="D1271" s="52" t="s">
        <v>15</v>
      </c>
      <c r="E1271" s="52" t="s">
        <v>16</v>
      </c>
      <c r="F1271" s="53" t="s">
        <v>17</v>
      </c>
      <c r="G1271" s="13"/>
    </row>
    <row r="1272" spans="1:8" x14ac:dyDescent="0.25">
      <c r="A1272" s="54" t="s">
        <v>972</v>
      </c>
      <c r="B1272" s="61">
        <v>10500</v>
      </c>
      <c r="C1272" s="61">
        <v>0</v>
      </c>
      <c r="D1272" s="61">
        <v>500</v>
      </c>
      <c r="E1272" s="61">
        <v>10000</v>
      </c>
      <c r="F1272" s="56" t="s">
        <v>71</v>
      </c>
      <c r="G1272" s="19"/>
    </row>
    <row r="1273" spans="1:8" x14ac:dyDescent="0.25">
      <c r="A1273" s="54" t="s">
        <v>973</v>
      </c>
      <c r="B1273" s="61">
        <v>351</v>
      </c>
      <c r="C1273" s="61">
        <v>0</v>
      </c>
      <c r="D1273" s="61">
        <v>107</v>
      </c>
      <c r="E1273" s="61">
        <v>244</v>
      </c>
      <c r="F1273" s="56" t="s">
        <v>71</v>
      </c>
      <c r="G1273" s="19"/>
    </row>
    <row r="1274" spans="1:8" x14ac:dyDescent="0.25">
      <c r="A1274" s="57" t="s">
        <v>28</v>
      </c>
      <c r="B1274" s="63">
        <v>10851</v>
      </c>
      <c r="C1274" s="63">
        <v>0</v>
      </c>
      <c r="D1274" s="63">
        <v>607</v>
      </c>
      <c r="E1274" s="63">
        <v>10244</v>
      </c>
      <c r="F1274" s="59"/>
      <c r="G1274" s="22"/>
    </row>
    <row r="1275" spans="1:8" x14ac:dyDescent="0.25">
      <c r="A1275" s="23" t="s">
        <v>974</v>
      </c>
      <c r="B1275" s="23"/>
      <c r="C1275" s="23"/>
      <c r="D1275" s="23"/>
      <c r="E1275" s="23"/>
      <c r="F1275" s="23"/>
      <c r="G1275" s="12"/>
    </row>
    <row r="1276" spans="1:8" x14ac:dyDescent="0.25">
      <c r="A1276" s="60" t="s">
        <v>30</v>
      </c>
      <c r="B1276" s="60"/>
      <c r="C1276" s="60"/>
      <c r="D1276" s="60"/>
      <c r="E1276" s="60"/>
      <c r="F1276" s="60"/>
      <c r="G1276" s="60"/>
      <c r="H1276" s="60"/>
    </row>
    <row r="1277" spans="1:8" x14ac:dyDescent="0.25">
      <c r="A1277" s="51" t="s">
        <v>31</v>
      </c>
      <c r="B1277" s="51"/>
      <c r="C1277" s="51"/>
      <c r="D1277" s="51"/>
      <c r="E1277" s="51"/>
      <c r="F1277" s="51"/>
      <c r="G1277" s="51"/>
      <c r="H1277" s="51"/>
    </row>
    <row r="1278" spans="1:8" x14ac:dyDescent="0.25">
      <c r="A1278" s="11" t="s">
        <v>12</v>
      </c>
      <c r="B1278" s="11"/>
      <c r="C1278" s="11"/>
      <c r="D1278" s="11"/>
      <c r="E1278" s="11"/>
      <c r="F1278" s="11"/>
      <c r="G1278" s="12"/>
    </row>
    <row r="1279" spans="1:8" ht="36.75" x14ac:dyDescent="0.25">
      <c r="A1279" s="13"/>
      <c r="B1279" s="52" t="s">
        <v>13</v>
      </c>
      <c r="C1279" s="52" t="s">
        <v>14</v>
      </c>
      <c r="D1279" s="52" t="s">
        <v>15</v>
      </c>
      <c r="E1279" s="52" t="s">
        <v>16</v>
      </c>
      <c r="F1279" s="53" t="s">
        <v>17</v>
      </c>
      <c r="G1279" s="13"/>
    </row>
    <row r="1280" spans="1:8" x14ac:dyDescent="0.25">
      <c r="A1280" s="54" t="s">
        <v>975</v>
      </c>
      <c r="B1280" s="61">
        <v>2048</v>
      </c>
      <c r="C1280" s="61">
        <v>1955</v>
      </c>
      <c r="D1280" s="61">
        <v>93</v>
      </c>
      <c r="E1280" s="61">
        <v>0</v>
      </c>
      <c r="F1280" s="56" t="s">
        <v>43</v>
      </c>
      <c r="G1280" s="19"/>
    </row>
    <row r="1281" spans="1:8" x14ac:dyDescent="0.25">
      <c r="A1281" s="57" t="s">
        <v>34</v>
      </c>
      <c r="B1281" s="63">
        <v>2048</v>
      </c>
      <c r="C1281" s="63">
        <v>1955</v>
      </c>
      <c r="D1281" s="63">
        <v>93</v>
      </c>
      <c r="E1281" s="63">
        <v>0</v>
      </c>
      <c r="F1281" s="59"/>
      <c r="G1281" s="22"/>
    </row>
    <row r="1282" spans="1:8" x14ac:dyDescent="0.25">
      <c r="A1282" s="57" t="s">
        <v>976</v>
      </c>
      <c r="B1282" s="63">
        <v>12899</v>
      </c>
      <c r="C1282" s="63">
        <v>1955</v>
      </c>
      <c r="D1282" s="63">
        <v>700</v>
      </c>
      <c r="E1282" s="63">
        <v>10244</v>
      </c>
      <c r="F1282" s="59"/>
      <c r="G1282" s="22"/>
    </row>
    <row r="1283" spans="1:8" x14ac:dyDescent="0.25">
      <c r="A1283" s="64" t="s">
        <v>974</v>
      </c>
      <c r="B1283" s="64"/>
      <c r="C1283" s="64"/>
      <c r="D1283" s="64"/>
      <c r="E1283" s="64"/>
      <c r="F1283" s="64"/>
      <c r="G1283" s="12"/>
    </row>
    <row r="1285" spans="1:8" s="30" customFormat="1" x14ac:dyDescent="0.25">
      <c r="A1285" s="133" t="s">
        <v>983</v>
      </c>
      <c r="B1285" s="310"/>
      <c r="C1285" s="310"/>
      <c r="D1285" s="310"/>
      <c r="E1285" s="310"/>
      <c r="F1285" s="306"/>
      <c r="G1285" s="306"/>
    </row>
    <row r="1286" spans="1:8" s="30" customFormat="1" x14ac:dyDescent="0.25">
      <c r="A1286" s="134" t="s">
        <v>11</v>
      </c>
      <c r="B1286" s="310"/>
      <c r="C1286" s="310"/>
      <c r="D1286" s="310"/>
      <c r="E1286" s="310"/>
      <c r="F1286" s="306"/>
      <c r="G1286" s="306"/>
    </row>
    <row r="1287" spans="1:8" s="30" customFormat="1" x14ac:dyDescent="0.25">
      <c r="A1287" s="135" t="s">
        <v>12</v>
      </c>
      <c r="B1287" s="310"/>
      <c r="C1287" s="310"/>
      <c r="D1287" s="310"/>
      <c r="E1287" s="310"/>
      <c r="F1287" s="306"/>
      <c r="G1287" s="306"/>
    </row>
    <row r="1288" spans="1:8" s="30" customFormat="1" ht="36" x14ac:dyDescent="0.25">
      <c r="A1288" s="13"/>
      <c r="B1288" s="14" t="s">
        <v>13</v>
      </c>
      <c r="C1288" s="14" t="s">
        <v>14</v>
      </c>
      <c r="D1288" s="14" t="s">
        <v>15</v>
      </c>
      <c r="E1288" s="14" t="s">
        <v>16</v>
      </c>
      <c r="F1288" s="15" t="s">
        <v>17</v>
      </c>
      <c r="G1288" s="13"/>
    </row>
    <row r="1289" spans="1:8" s="30" customFormat="1" ht="24" x14ac:dyDescent="0.25">
      <c r="A1289" s="16" t="s">
        <v>984</v>
      </c>
      <c r="B1289" s="17">
        <v>1050</v>
      </c>
      <c r="C1289" s="17">
        <v>0</v>
      </c>
      <c r="D1289" s="17">
        <v>1050</v>
      </c>
      <c r="E1289" s="17">
        <v>0</v>
      </c>
      <c r="F1289" s="18" t="s">
        <v>43</v>
      </c>
      <c r="G1289" s="19"/>
    </row>
    <row r="1290" spans="1:8" s="30" customFormat="1" ht="24" x14ac:dyDescent="0.25">
      <c r="A1290" s="16" t="s">
        <v>985</v>
      </c>
      <c r="B1290" s="17">
        <v>1157.634</v>
      </c>
      <c r="C1290" s="17">
        <v>0</v>
      </c>
      <c r="D1290" s="17">
        <v>1157.634</v>
      </c>
      <c r="E1290" s="17">
        <v>0</v>
      </c>
      <c r="F1290" s="18" t="s">
        <v>43</v>
      </c>
      <c r="G1290" s="19"/>
    </row>
    <row r="1291" spans="1:8" s="30" customFormat="1" x14ac:dyDescent="0.25">
      <c r="A1291" s="16" t="s">
        <v>986</v>
      </c>
      <c r="B1291" s="17">
        <v>1149.45463</v>
      </c>
      <c r="C1291" s="17">
        <v>0</v>
      </c>
      <c r="D1291" s="17">
        <v>15.526400000000001</v>
      </c>
      <c r="E1291" s="17">
        <v>1133.92823</v>
      </c>
      <c r="F1291" s="18" t="s">
        <v>55</v>
      </c>
      <c r="G1291" s="19"/>
    </row>
    <row r="1292" spans="1:8" s="30" customFormat="1" x14ac:dyDescent="0.25">
      <c r="A1292" s="16" t="s">
        <v>54</v>
      </c>
      <c r="B1292" s="17">
        <v>4135.2814600000002</v>
      </c>
      <c r="C1292" s="17">
        <v>0</v>
      </c>
      <c r="D1292" s="17">
        <v>3717.8186500000002</v>
      </c>
      <c r="E1292" s="17">
        <v>417.46280999999999</v>
      </c>
      <c r="F1292" s="18" t="s">
        <v>19</v>
      </c>
      <c r="G1292" s="19"/>
    </row>
    <row r="1293" spans="1:8" s="30" customFormat="1" x14ac:dyDescent="0.25">
      <c r="A1293" s="20" t="s">
        <v>28</v>
      </c>
      <c r="B1293" s="34">
        <v>7492.3700900000003</v>
      </c>
      <c r="C1293" s="34">
        <v>0</v>
      </c>
      <c r="D1293" s="34">
        <v>5940.9790499999999</v>
      </c>
      <c r="E1293" s="34">
        <v>1551.39104</v>
      </c>
      <c r="F1293" s="22"/>
      <c r="G1293" s="22"/>
    </row>
    <row r="1294" spans="1:8" s="30" customFormat="1" x14ac:dyDescent="0.25">
      <c r="A1294" s="23" t="s">
        <v>987</v>
      </c>
      <c r="B1294" s="23"/>
      <c r="C1294" s="23"/>
      <c r="D1294" s="23"/>
      <c r="E1294" s="23"/>
      <c r="F1294" s="23"/>
      <c r="G1294" s="12"/>
    </row>
    <row r="1295" spans="1:8" s="30" customFormat="1" x14ac:dyDescent="0.25">
      <c r="A1295" s="24" t="s">
        <v>30</v>
      </c>
      <c r="B1295" s="24"/>
      <c r="C1295" s="24"/>
      <c r="D1295" s="24"/>
      <c r="E1295" s="24"/>
      <c r="F1295" s="24"/>
      <c r="G1295" s="24"/>
      <c r="H1295" s="24"/>
    </row>
    <row r="1296" spans="1:8" s="30" customFormat="1" x14ac:dyDescent="0.25">
      <c r="A1296" s="10" t="s">
        <v>31</v>
      </c>
      <c r="B1296" s="10"/>
      <c r="C1296" s="10"/>
      <c r="D1296" s="10"/>
      <c r="E1296" s="10"/>
      <c r="F1296" s="10"/>
      <c r="G1296" s="10"/>
      <c r="H1296" s="10"/>
    </row>
    <row r="1297" spans="1:7" s="30" customFormat="1" x14ac:dyDescent="0.25">
      <c r="A1297" s="11" t="s">
        <v>12</v>
      </c>
      <c r="B1297" s="11"/>
      <c r="C1297" s="11"/>
      <c r="D1297" s="11"/>
      <c r="E1297" s="11"/>
      <c r="F1297" s="11"/>
      <c r="G1297" s="12"/>
    </row>
    <row r="1298" spans="1:7" s="30" customFormat="1" ht="36" x14ac:dyDescent="0.25">
      <c r="A1298" s="13"/>
      <c r="B1298" s="14" t="s">
        <v>13</v>
      </c>
      <c r="C1298" s="14" t="s">
        <v>14</v>
      </c>
      <c r="D1298" s="14" t="s">
        <v>15</v>
      </c>
      <c r="E1298" s="14" t="s">
        <v>16</v>
      </c>
      <c r="F1298" s="15" t="s">
        <v>17</v>
      </c>
      <c r="G1298" s="13"/>
    </row>
    <row r="1299" spans="1:7" s="30" customFormat="1" x14ac:dyDescent="0.25">
      <c r="A1299" s="16" t="s">
        <v>988</v>
      </c>
      <c r="B1299" s="17">
        <v>4088.7862799999998</v>
      </c>
      <c r="C1299" s="17">
        <v>0.47277999999999998</v>
      </c>
      <c r="D1299" s="17">
        <v>149.38399999999999</v>
      </c>
      <c r="E1299" s="17">
        <v>3938.9295000000002</v>
      </c>
      <c r="F1299" s="18" t="s">
        <v>100</v>
      </c>
      <c r="G1299" s="26" t="s">
        <v>989</v>
      </c>
    </row>
    <row r="1300" spans="1:7" s="30" customFormat="1" x14ac:dyDescent="0.25">
      <c r="A1300" s="16" t="s">
        <v>157</v>
      </c>
      <c r="B1300" s="17">
        <v>1930.92497</v>
      </c>
      <c r="C1300" s="17">
        <v>300.55133000000001</v>
      </c>
      <c r="D1300" s="17">
        <v>103.324</v>
      </c>
      <c r="E1300" s="17">
        <v>1527.04964</v>
      </c>
      <c r="F1300" s="18" t="s">
        <v>100</v>
      </c>
      <c r="G1300" s="26" t="s">
        <v>58</v>
      </c>
    </row>
    <row r="1301" spans="1:7" s="30" customFormat="1" ht="24" x14ac:dyDescent="0.25">
      <c r="A1301" s="16" t="s">
        <v>990</v>
      </c>
      <c r="B1301" s="17">
        <v>1046.5089399999999</v>
      </c>
      <c r="C1301" s="17">
        <v>288.40625999999997</v>
      </c>
      <c r="D1301" s="17">
        <v>98.22</v>
      </c>
      <c r="E1301" s="17">
        <v>659.88268000000005</v>
      </c>
      <c r="F1301" s="18" t="s">
        <v>43</v>
      </c>
      <c r="G1301" s="26" t="s">
        <v>991</v>
      </c>
    </row>
    <row r="1302" spans="1:7" s="30" customFormat="1" ht="36" x14ac:dyDescent="0.25">
      <c r="A1302" s="16" t="s">
        <v>992</v>
      </c>
      <c r="B1302" s="17">
        <v>1716.0525399999999</v>
      </c>
      <c r="C1302" s="17">
        <v>102.18984</v>
      </c>
      <c r="D1302" s="17">
        <v>585.12</v>
      </c>
      <c r="E1302" s="17">
        <v>1028.7427</v>
      </c>
      <c r="F1302" s="18" t="s">
        <v>47</v>
      </c>
      <c r="G1302" s="26" t="s">
        <v>993</v>
      </c>
    </row>
    <row r="1303" spans="1:7" s="30" customFormat="1" x14ac:dyDescent="0.25">
      <c r="A1303" s="16" t="s">
        <v>994</v>
      </c>
      <c r="B1303" s="17">
        <v>1157.4375700000001</v>
      </c>
      <c r="C1303" s="17">
        <v>79.803569999999993</v>
      </c>
      <c r="D1303" s="17">
        <v>1077.634</v>
      </c>
      <c r="E1303" s="17">
        <v>0</v>
      </c>
      <c r="F1303" s="18" t="s">
        <v>43</v>
      </c>
      <c r="G1303" s="26" t="s">
        <v>58</v>
      </c>
    </row>
    <row r="1304" spans="1:7" s="30" customFormat="1" ht="24" x14ac:dyDescent="0.25">
      <c r="A1304" s="16" t="s">
        <v>995</v>
      </c>
      <c r="B1304" s="17">
        <v>1304.92894</v>
      </c>
      <c r="C1304" s="17">
        <v>984.92894000000001</v>
      </c>
      <c r="D1304" s="17">
        <v>0</v>
      </c>
      <c r="E1304" s="17">
        <v>320</v>
      </c>
      <c r="F1304" s="18" t="s">
        <v>47</v>
      </c>
      <c r="G1304" s="26" t="s">
        <v>58</v>
      </c>
    </row>
    <row r="1305" spans="1:7" s="30" customFormat="1" x14ac:dyDescent="0.25">
      <c r="A1305" s="16" t="s">
        <v>996</v>
      </c>
      <c r="B1305" s="17">
        <v>7347.3716000000004</v>
      </c>
      <c r="C1305" s="17">
        <v>2331.4287599999998</v>
      </c>
      <c r="D1305" s="17">
        <v>622.05899999999997</v>
      </c>
      <c r="E1305" s="17">
        <v>4393.8838400000004</v>
      </c>
      <c r="F1305" s="18" t="s">
        <v>100</v>
      </c>
      <c r="G1305" s="26" t="s">
        <v>997</v>
      </c>
    </row>
    <row r="1306" spans="1:7" s="30" customFormat="1" x14ac:dyDescent="0.25">
      <c r="A1306" s="16" t="s">
        <v>998</v>
      </c>
      <c r="B1306" s="17">
        <v>2601.0198399999999</v>
      </c>
      <c r="C1306" s="17">
        <v>359.05993999999998</v>
      </c>
      <c r="D1306" s="17">
        <v>389.17899999999997</v>
      </c>
      <c r="E1306" s="17">
        <v>1852.7809</v>
      </c>
      <c r="F1306" s="18" t="s">
        <v>100</v>
      </c>
      <c r="G1306" s="19"/>
    </row>
    <row r="1307" spans="1:7" s="30" customFormat="1" x14ac:dyDescent="0.25">
      <c r="A1307" s="16" t="s">
        <v>999</v>
      </c>
      <c r="B1307" s="17">
        <v>2000.09347</v>
      </c>
      <c r="C1307" s="17">
        <v>91.022970000000001</v>
      </c>
      <c r="D1307" s="17">
        <v>909.07100000000003</v>
      </c>
      <c r="E1307" s="17">
        <v>999.99950000000001</v>
      </c>
      <c r="F1307" s="18" t="s">
        <v>47</v>
      </c>
      <c r="G1307" s="26" t="s">
        <v>58</v>
      </c>
    </row>
    <row r="1308" spans="1:7" s="30" customFormat="1" x14ac:dyDescent="0.25">
      <c r="A1308" s="16" t="s">
        <v>1000</v>
      </c>
      <c r="B1308" s="17">
        <v>3336.9142000000002</v>
      </c>
      <c r="C1308" s="17">
        <v>731.60370999999998</v>
      </c>
      <c r="D1308" s="17">
        <v>303.73599999999999</v>
      </c>
      <c r="E1308" s="17">
        <v>2301.57449</v>
      </c>
      <c r="F1308" s="18" t="s">
        <v>100</v>
      </c>
      <c r="G1308" s="26" t="s">
        <v>1001</v>
      </c>
    </row>
    <row r="1309" spans="1:7" s="30" customFormat="1" x14ac:dyDescent="0.25">
      <c r="A1309" s="16" t="s">
        <v>1002</v>
      </c>
      <c r="B1309" s="17">
        <v>17176.780709999999</v>
      </c>
      <c r="C1309" s="17">
        <v>5279.2569999999996</v>
      </c>
      <c r="D1309" s="17">
        <v>1096.7919999999999</v>
      </c>
      <c r="E1309" s="17">
        <v>10800.73171</v>
      </c>
      <c r="F1309" s="18" t="s">
        <v>100</v>
      </c>
      <c r="G1309" s="26" t="s">
        <v>1001</v>
      </c>
    </row>
    <row r="1310" spans="1:7" s="30" customFormat="1" ht="24" x14ac:dyDescent="0.25">
      <c r="A1310" s="16" t="s">
        <v>1003</v>
      </c>
      <c r="B1310" s="17">
        <v>3328.8371099999999</v>
      </c>
      <c r="C1310" s="17">
        <v>412.38610999999997</v>
      </c>
      <c r="D1310" s="17">
        <v>916.45100000000002</v>
      </c>
      <c r="E1310" s="17">
        <v>2000</v>
      </c>
      <c r="F1310" s="18" t="s">
        <v>47</v>
      </c>
      <c r="G1310" s="19"/>
    </row>
    <row r="1311" spans="1:7" s="30" customFormat="1" x14ac:dyDescent="0.25">
      <c r="A1311" s="16" t="s">
        <v>1004</v>
      </c>
      <c r="B1311" s="17">
        <v>4388.4754199999998</v>
      </c>
      <c r="C1311" s="17">
        <v>667.91166999999996</v>
      </c>
      <c r="D1311" s="17">
        <v>1220.5640000000001</v>
      </c>
      <c r="E1311" s="17">
        <v>2499.9997499999999</v>
      </c>
      <c r="F1311" s="18" t="s">
        <v>47</v>
      </c>
      <c r="G1311" s="19"/>
    </row>
    <row r="1312" spans="1:7" s="30" customFormat="1" x14ac:dyDescent="0.25">
      <c r="A1312" s="16" t="s">
        <v>1005</v>
      </c>
      <c r="B1312" s="17">
        <v>12016.20758</v>
      </c>
      <c r="C1312" s="17">
        <v>5370.4049999999997</v>
      </c>
      <c r="D1312" s="17">
        <v>724.60500000000002</v>
      </c>
      <c r="E1312" s="17">
        <v>5921.19758</v>
      </c>
      <c r="F1312" s="18" t="s">
        <v>100</v>
      </c>
      <c r="G1312" s="26" t="s">
        <v>1001</v>
      </c>
    </row>
    <row r="1313" spans="1:9" s="30" customFormat="1" x14ac:dyDescent="0.25">
      <c r="A1313" s="16" t="s">
        <v>1006</v>
      </c>
      <c r="B1313" s="17">
        <v>2939.9929400000001</v>
      </c>
      <c r="C1313" s="17">
        <v>581.73896999999999</v>
      </c>
      <c r="D1313" s="17">
        <v>231.69</v>
      </c>
      <c r="E1313" s="17">
        <v>2126.5639700000002</v>
      </c>
      <c r="F1313" s="18" t="s">
        <v>100</v>
      </c>
      <c r="G1313" s="19"/>
    </row>
    <row r="1314" spans="1:9" s="30" customFormat="1" x14ac:dyDescent="0.25">
      <c r="A1314" s="16" t="s">
        <v>1007</v>
      </c>
      <c r="B1314" s="17">
        <v>39589.04466</v>
      </c>
      <c r="C1314" s="17">
        <v>5272.5936600000005</v>
      </c>
      <c r="D1314" s="17">
        <v>6816.451</v>
      </c>
      <c r="E1314" s="17">
        <v>27500</v>
      </c>
      <c r="F1314" s="18" t="s">
        <v>47</v>
      </c>
      <c r="G1314" s="19"/>
    </row>
    <row r="1315" spans="1:9" s="30" customFormat="1" x14ac:dyDescent="0.25">
      <c r="A1315" s="16" t="s">
        <v>1008</v>
      </c>
      <c r="B1315" s="17">
        <v>1607.74675</v>
      </c>
      <c r="C1315" s="17">
        <v>27.746749999999999</v>
      </c>
      <c r="D1315" s="17">
        <v>580</v>
      </c>
      <c r="E1315" s="17">
        <v>1000</v>
      </c>
      <c r="F1315" s="18" t="s">
        <v>47</v>
      </c>
      <c r="G1315" s="19"/>
    </row>
    <row r="1316" spans="1:9" s="30" customFormat="1" x14ac:dyDescent="0.25">
      <c r="A1316" s="16" t="s">
        <v>1009</v>
      </c>
      <c r="B1316" s="17">
        <v>8365.7263999999996</v>
      </c>
      <c r="C1316" s="17">
        <v>1460.731</v>
      </c>
      <c r="D1316" s="17">
        <v>1072.77</v>
      </c>
      <c r="E1316" s="17">
        <v>5832.2254000000003</v>
      </c>
      <c r="F1316" s="18" t="s">
        <v>100</v>
      </c>
      <c r="G1316" s="26" t="s">
        <v>1001</v>
      </c>
    </row>
    <row r="1317" spans="1:9" s="30" customFormat="1" x14ac:dyDescent="0.25">
      <c r="A1317" s="16" t="s">
        <v>1010</v>
      </c>
      <c r="B1317" s="17">
        <v>3946.4819200000002</v>
      </c>
      <c r="C1317" s="17">
        <v>660.21423000000004</v>
      </c>
      <c r="D1317" s="17">
        <v>0</v>
      </c>
      <c r="E1317" s="17">
        <v>3286.2676900000001</v>
      </c>
      <c r="F1317" s="18" t="s">
        <v>100</v>
      </c>
      <c r="G1317" s="19"/>
    </row>
    <row r="1318" spans="1:9" s="30" customFormat="1" x14ac:dyDescent="0.25">
      <c r="A1318" s="16" t="s">
        <v>1011</v>
      </c>
      <c r="B1318" s="17">
        <v>2040.7767200000001</v>
      </c>
      <c r="C1318" s="17">
        <v>153.59804</v>
      </c>
      <c r="D1318" s="17">
        <v>340.815</v>
      </c>
      <c r="E1318" s="17">
        <v>1546.3636799999999</v>
      </c>
      <c r="F1318" s="18" t="s">
        <v>100</v>
      </c>
      <c r="G1318" s="19"/>
    </row>
    <row r="1319" spans="1:9" s="30" customFormat="1" x14ac:dyDescent="0.25">
      <c r="A1319" s="16" t="s">
        <v>1012</v>
      </c>
      <c r="B1319" s="17">
        <v>2077.4083099999998</v>
      </c>
      <c r="C1319" s="17">
        <v>327.40830999999997</v>
      </c>
      <c r="D1319" s="17">
        <v>750</v>
      </c>
      <c r="E1319" s="17">
        <v>1000</v>
      </c>
      <c r="F1319" s="18" t="s">
        <v>47</v>
      </c>
      <c r="G1319" s="26" t="s">
        <v>1013</v>
      </c>
    </row>
    <row r="1320" spans="1:9" s="30" customFormat="1" x14ac:dyDescent="0.25">
      <c r="A1320" s="16" t="s">
        <v>1014</v>
      </c>
      <c r="B1320" s="17">
        <v>5101.8019899999999</v>
      </c>
      <c r="C1320" s="17">
        <v>1088.537</v>
      </c>
      <c r="D1320" s="17">
        <v>731.73800000000006</v>
      </c>
      <c r="E1320" s="17">
        <v>3281.5269899999998</v>
      </c>
      <c r="F1320" s="18" t="s">
        <v>100</v>
      </c>
      <c r="G1320" s="26" t="s">
        <v>1001</v>
      </c>
    </row>
    <row r="1321" spans="1:9" s="30" customFormat="1" ht="36" x14ac:dyDescent="0.25">
      <c r="A1321" s="16" t="s">
        <v>54</v>
      </c>
      <c r="B1321" s="17">
        <v>16295.017879999999</v>
      </c>
      <c r="C1321" s="17">
        <v>5129.3990000000003</v>
      </c>
      <c r="D1321" s="17">
        <v>3891.0790000000002</v>
      </c>
      <c r="E1321" s="17">
        <v>7274.5398800000003</v>
      </c>
      <c r="F1321" s="18" t="s">
        <v>19</v>
      </c>
      <c r="G1321" s="26" t="s">
        <v>1015</v>
      </c>
    </row>
    <row r="1322" spans="1:9" s="30" customFormat="1" x14ac:dyDescent="0.25">
      <c r="A1322" s="20" t="s">
        <v>34</v>
      </c>
      <c r="B1322" s="34">
        <v>145404.33674</v>
      </c>
      <c r="C1322" s="34">
        <v>31701.394839999997</v>
      </c>
      <c r="D1322" s="34">
        <v>22610.682000000001</v>
      </c>
      <c r="E1322" s="34">
        <v>91092.25989999999</v>
      </c>
      <c r="F1322" s="22"/>
      <c r="G1322" s="22"/>
    </row>
    <row r="1323" spans="1:9" s="30" customFormat="1" x14ac:dyDescent="0.25">
      <c r="A1323" s="20" t="s">
        <v>1016</v>
      </c>
      <c r="B1323" s="34">
        <v>152896.70682999998</v>
      </c>
      <c r="C1323" s="34">
        <v>31701.394839999997</v>
      </c>
      <c r="D1323" s="34">
        <v>28551.661049999999</v>
      </c>
      <c r="E1323" s="34">
        <v>92643.650939999992</v>
      </c>
      <c r="F1323" s="22"/>
      <c r="G1323" s="22"/>
    </row>
    <row r="1324" spans="1:9" s="30" customFormat="1" x14ac:dyDescent="0.25">
      <c r="A1324" s="23" t="s">
        <v>987</v>
      </c>
      <c r="B1324" s="23"/>
      <c r="C1324" s="23"/>
      <c r="D1324" s="23"/>
      <c r="E1324" s="23"/>
      <c r="F1324" s="23"/>
      <c r="G1324" s="23"/>
      <c r="H1324" s="12"/>
    </row>
    <row r="1325" spans="1:9" s="30" customFormat="1" x14ac:dyDescent="0.25">
      <c r="A1325" s="9" t="s">
        <v>30</v>
      </c>
      <c r="B1325" s="9"/>
      <c r="C1325" s="9"/>
      <c r="D1325" s="9"/>
      <c r="E1325" s="9"/>
      <c r="F1325" s="9"/>
      <c r="G1325" s="9"/>
      <c r="H1325" s="9"/>
      <c r="I1325" s="9"/>
    </row>
    <row r="1326" spans="1:9" s="30" customFormat="1" x14ac:dyDescent="0.25">
      <c r="A1326" s="10" t="s">
        <v>37</v>
      </c>
      <c r="B1326" s="10"/>
      <c r="C1326" s="10"/>
      <c r="D1326" s="10"/>
      <c r="E1326" s="10"/>
      <c r="F1326" s="10"/>
      <c r="G1326" s="10"/>
      <c r="H1326" s="10"/>
      <c r="I1326" s="10"/>
    </row>
    <row r="1327" spans="1:9" s="30" customFormat="1" ht="36" x14ac:dyDescent="0.25">
      <c r="A1327" s="29" t="s">
        <v>30</v>
      </c>
      <c r="B1327" s="14" t="s">
        <v>13</v>
      </c>
      <c r="C1327" s="14" t="s">
        <v>14</v>
      </c>
      <c r="D1327" s="15" t="s">
        <v>39</v>
      </c>
      <c r="E1327" s="13" t="s">
        <v>36</v>
      </c>
    </row>
    <row r="1328" spans="1:9" s="30" customFormat="1" x14ac:dyDescent="0.25">
      <c r="A1328" s="16" t="s">
        <v>1017</v>
      </c>
      <c r="B1328" s="25">
        <v>2489.5320000000002</v>
      </c>
      <c r="C1328" s="25">
        <v>2489.5320000000002</v>
      </c>
      <c r="D1328" s="18" t="s">
        <v>40</v>
      </c>
      <c r="E1328" s="26"/>
    </row>
    <row r="1329" spans="1:8" s="30" customFormat="1" x14ac:dyDescent="0.25">
      <c r="A1329" s="31" t="s">
        <v>1018</v>
      </c>
      <c r="B1329" s="27">
        <v>2115.7269999999999</v>
      </c>
      <c r="C1329" s="27">
        <v>2115.7269999999999</v>
      </c>
      <c r="D1329" s="32" t="s">
        <v>40</v>
      </c>
      <c r="E1329" s="33"/>
    </row>
    <row r="1330" spans="1:8" s="30" customFormat="1" x14ac:dyDescent="0.25">
      <c r="A1330" s="31" t="s">
        <v>1019</v>
      </c>
      <c r="B1330" s="27">
        <v>3318.203</v>
      </c>
      <c r="C1330" s="27">
        <v>3318.203</v>
      </c>
      <c r="D1330" s="32" t="s">
        <v>40</v>
      </c>
      <c r="E1330" s="33"/>
    </row>
    <row r="1331" spans="1:8" s="30" customFormat="1" x14ac:dyDescent="0.25">
      <c r="A1331" s="31" t="s">
        <v>1020</v>
      </c>
      <c r="B1331" s="27">
        <v>3826.2020000000002</v>
      </c>
      <c r="C1331" s="27">
        <v>3826.2020000000002</v>
      </c>
      <c r="D1331" s="32" t="s">
        <v>40</v>
      </c>
      <c r="E1331" s="36"/>
    </row>
    <row r="1332" spans="1:8" s="30" customFormat="1" ht="180" x14ac:dyDescent="0.25">
      <c r="A1332" s="31" t="s">
        <v>1021</v>
      </c>
      <c r="B1332" s="27">
        <v>8684.7540000000008</v>
      </c>
      <c r="C1332" s="27">
        <v>8684.7540000000008</v>
      </c>
      <c r="D1332" s="32" t="s">
        <v>40</v>
      </c>
      <c r="E1332" s="36" t="s">
        <v>1022</v>
      </c>
    </row>
    <row r="1333" spans="1:8" s="30" customFormat="1" ht="132" x14ac:dyDescent="0.25">
      <c r="A1333" s="31" t="s">
        <v>1023</v>
      </c>
      <c r="B1333" s="27">
        <v>4456.8389999999999</v>
      </c>
      <c r="C1333" s="27">
        <v>4456.8389999999999</v>
      </c>
      <c r="D1333" s="32" t="s">
        <v>40</v>
      </c>
      <c r="E1333" s="36" t="s">
        <v>1024</v>
      </c>
    </row>
    <row r="1334" spans="1:8" s="30" customFormat="1" ht="24" x14ac:dyDescent="0.25">
      <c r="A1334" s="31" t="s">
        <v>1025</v>
      </c>
      <c r="B1334" s="27">
        <v>1176.9739999999999</v>
      </c>
      <c r="C1334" s="27">
        <v>1176.9739999999999</v>
      </c>
      <c r="D1334" s="32" t="s">
        <v>40</v>
      </c>
      <c r="E1334" s="36"/>
    </row>
    <row r="1335" spans="1:8" s="30" customFormat="1" x14ac:dyDescent="0.25">
      <c r="A1335" s="31" t="s">
        <v>54</v>
      </c>
      <c r="B1335" s="27">
        <v>11811.019</v>
      </c>
      <c r="C1335" s="27">
        <v>11811.01917</v>
      </c>
      <c r="D1335" s="32" t="s">
        <v>40</v>
      </c>
      <c r="E1335" s="33"/>
    </row>
    <row r="1336" spans="1:8" s="30" customFormat="1" x14ac:dyDescent="0.25">
      <c r="A1336" s="37" t="s">
        <v>987</v>
      </c>
      <c r="B1336" s="37"/>
      <c r="C1336" s="37"/>
      <c r="D1336" s="38"/>
      <c r="E1336" s="38" t="s">
        <v>36</v>
      </c>
      <c r="F1336" s="38"/>
      <c r="G1336" s="39"/>
      <c r="H1336" s="39"/>
    </row>
    <row r="1338" spans="1:8" x14ac:dyDescent="0.25">
      <c r="A1338" s="50" t="s">
        <v>1048</v>
      </c>
      <c r="B1338" s="50"/>
      <c r="C1338" s="50"/>
      <c r="D1338" s="50"/>
      <c r="E1338" s="50"/>
      <c r="F1338" s="50"/>
      <c r="G1338" s="50"/>
      <c r="H1338" s="50"/>
    </row>
    <row r="1339" spans="1:8" x14ac:dyDescent="0.25">
      <c r="A1339" s="51" t="s">
        <v>11</v>
      </c>
      <c r="B1339" s="51"/>
      <c r="C1339" s="51"/>
      <c r="D1339" s="51"/>
      <c r="E1339" s="51"/>
      <c r="F1339" s="51"/>
      <c r="G1339" s="51"/>
      <c r="H1339" s="51"/>
    </row>
    <row r="1340" spans="1:8" x14ac:dyDescent="0.25">
      <c r="A1340" s="11" t="s">
        <v>12</v>
      </c>
      <c r="B1340" s="11"/>
      <c r="C1340" s="11"/>
      <c r="D1340" s="11"/>
      <c r="E1340" s="11"/>
      <c r="F1340" s="11"/>
      <c r="G1340" s="12"/>
    </row>
    <row r="1341" spans="1:8" ht="36.75" x14ac:dyDescent="0.25">
      <c r="A1341" s="13"/>
      <c r="B1341" s="52" t="s">
        <v>13</v>
      </c>
      <c r="C1341" s="52" t="s">
        <v>14</v>
      </c>
      <c r="D1341" s="52" t="s">
        <v>15</v>
      </c>
      <c r="E1341" s="52" t="s">
        <v>16</v>
      </c>
      <c r="F1341" s="53" t="s">
        <v>17</v>
      </c>
      <c r="G1341" s="13"/>
    </row>
    <row r="1342" spans="1:8" x14ac:dyDescent="0.25">
      <c r="A1342" s="54" t="s">
        <v>1049</v>
      </c>
      <c r="B1342" s="61">
        <v>3377.19</v>
      </c>
      <c r="C1342" s="61">
        <v>0</v>
      </c>
      <c r="D1342" s="61">
        <v>192.6</v>
      </c>
      <c r="E1342" s="61">
        <v>3184.59</v>
      </c>
      <c r="F1342" s="56" t="s">
        <v>71</v>
      </c>
      <c r="G1342" s="19"/>
    </row>
    <row r="1343" spans="1:8" ht="24" x14ac:dyDescent="0.25">
      <c r="A1343" s="54" t="s">
        <v>1050</v>
      </c>
      <c r="B1343" s="61">
        <v>4031.0770000000002</v>
      </c>
      <c r="C1343" s="61">
        <v>0</v>
      </c>
      <c r="D1343" s="61">
        <v>328.601</v>
      </c>
      <c r="E1343" s="61">
        <v>3702.4760000000001</v>
      </c>
      <c r="F1343" s="56" t="s">
        <v>55</v>
      </c>
      <c r="G1343" s="19"/>
    </row>
    <row r="1344" spans="1:8" ht="24" x14ac:dyDescent="0.25">
      <c r="A1344" s="54" t="s">
        <v>1051</v>
      </c>
      <c r="B1344" s="61">
        <v>4031.0770000000002</v>
      </c>
      <c r="C1344" s="61">
        <v>0</v>
      </c>
      <c r="D1344" s="61">
        <v>328.601</v>
      </c>
      <c r="E1344" s="61">
        <v>3702.4760000000001</v>
      </c>
      <c r="F1344" s="56" t="s">
        <v>52</v>
      </c>
      <c r="G1344" s="19"/>
    </row>
    <row r="1345" spans="1:7" ht="24" x14ac:dyDescent="0.25">
      <c r="A1345" s="54" t="s">
        <v>1052</v>
      </c>
      <c r="B1345" s="61">
        <v>4031.0770000000002</v>
      </c>
      <c r="C1345" s="61">
        <v>0</v>
      </c>
      <c r="D1345" s="61">
        <v>328.601</v>
      </c>
      <c r="E1345" s="61">
        <v>3702.4760000000001</v>
      </c>
      <c r="F1345" s="56" t="s">
        <v>55</v>
      </c>
      <c r="G1345" s="19"/>
    </row>
    <row r="1346" spans="1:7" ht="24" x14ac:dyDescent="0.25">
      <c r="A1346" s="54" t="s">
        <v>1053</v>
      </c>
      <c r="B1346" s="61">
        <v>4031.0770000000002</v>
      </c>
      <c r="C1346" s="61">
        <v>0</v>
      </c>
      <c r="D1346" s="61">
        <v>328.601</v>
      </c>
      <c r="E1346" s="61">
        <v>3702.4760000000001</v>
      </c>
      <c r="F1346" s="56" t="s">
        <v>55</v>
      </c>
      <c r="G1346" s="19"/>
    </row>
    <row r="1347" spans="1:7" ht="24" x14ac:dyDescent="0.25">
      <c r="A1347" s="54" t="s">
        <v>1054</v>
      </c>
      <c r="B1347" s="61">
        <v>3710.4340000000002</v>
      </c>
      <c r="C1347" s="61">
        <v>0</v>
      </c>
      <c r="D1347" s="61">
        <v>16.067</v>
      </c>
      <c r="E1347" s="61">
        <v>3694.3670000000002</v>
      </c>
      <c r="F1347" s="56" t="s">
        <v>501</v>
      </c>
      <c r="G1347" s="19"/>
    </row>
    <row r="1348" spans="1:7" x14ac:dyDescent="0.25">
      <c r="A1348" s="54" t="s">
        <v>1055</v>
      </c>
      <c r="B1348" s="61">
        <v>7351.02</v>
      </c>
      <c r="C1348" s="61">
        <v>0</v>
      </c>
      <c r="D1348" s="61">
        <v>662.47199999999998</v>
      </c>
      <c r="E1348" s="61">
        <v>6688.5479999999998</v>
      </c>
      <c r="F1348" s="56" t="s">
        <v>71</v>
      </c>
      <c r="G1348" s="19"/>
    </row>
    <row r="1349" spans="1:7" x14ac:dyDescent="0.25">
      <c r="A1349" s="54" t="s">
        <v>1056</v>
      </c>
      <c r="B1349" s="61">
        <v>1150</v>
      </c>
      <c r="C1349" s="61">
        <v>0</v>
      </c>
      <c r="D1349" s="61">
        <v>1150</v>
      </c>
      <c r="E1349" s="61">
        <v>0</v>
      </c>
      <c r="F1349" s="56" t="s">
        <v>43</v>
      </c>
      <c r="G1349" s="19"/>
    </row>
    <row r="1350" spans="1:7" x14ac:dyDescent="0.25">
      <c r="A1350" s="54" t="s">
        <v>1057</v>
      </c>
      <c r="B1350" s="61">
        <v>5090</v>
      </c>
      <c r="C1350" s="61">
        <v>0</v>
      </c>
      <c r="D1350" s="61">
        <v>47.506999999999998</v>
      </c>
      <c r="E1350" s="61">
        <v>5042.4930000000004</v>
      </c>
      <c r="F1350" s="56" t="s">
        <v>52</v>
      </c>
      <c r="G1350" s="19"/>
    </row>
    <row r="1351" spans="1:7" x14ac:dyDescent="0.25">
      <c r="A1351" s="54" t="s">
        <v>1058</v>
      </c>
      <c r="B1351" s="61">
        <v>5090</v>
      </c>
      <c r="C1351" s="61">
        <v>0</v>
      </c>
      <c r="D1351" s="61">
        <v>47.506999999999998</v>
      </c>
      <c r="E1351" s="61">
        <v>5042.4930000000004</v>
      </c>
      <c r="F1351" s="56" t="s">
        <v>52</v>
      </c>
      <c r="G1351" s="19"/>
    </row>
    <row r="1352" spans="1:7" x14ac:dyDescent="0.25">
      <c r="A1352" s="54" t="s">
        <v>1059</v>
      </c>
      <c r="B1352" s="61">
        <v>3682</v>
      </c>
      <c r="C1352" s="61">
        <v>0</v>
      </c>
      <c r="D1352" s="61">
        <v>82</v>
      </c>
      <c r="E1352" s="61">
        <v>3600</v>
      </c>
      <c r="F1352" s="56" t="s">
        <v>52</v>
      </c>
      <c r="G1352" s="19"/>
    </row>
    <row r="1353" spans="1:7" x14ac:dyDescent="0.25">
      <c r="A1353" s="54" t="s">
        <v>1060</v>
      </c>
      <c r="B1353" s="61">
        <v>7879.48</v>
      </c>
      <c r="C1353" s="61">
        <v>0</v>
      </c>
      <c r="D1353" s="61">
        <v>175.48</v>
      </c>
      <c r="E1353" s="61">
        <v>7704</v>
      </c>
      <c r="F1353" s="56" t="s">
        <v>52</v>
      </c>
      <c r="G1353" s="19"/>
    </row>
    <row r="1354" spans="1:7" x14ac:dyDescent="0.25">
      <c r="A1354" s="54" t="s">
        <v>1061</v>
      </c>
      <c r="B1354" s="61">
        <v>4786.6000000000004</v>
      </c>
      <c r="C1354" s="61">
        <v>0</v>
      </c>
      <c r="D1354" s="61">
        <v>106.6</v>
      </c>
      <c r="E1354" s="61">
        <v>4680</v>
      </c>
      <c r="F1354" s="56" t="s">
        <v>52</v>
      </c>
      <c r="G1354" s="19"/>
    </row>
    <row r="1355" spans="1:7" ht="24" x14ac:dyDescent="0.25">
      <c r="A1355" s="54" t="s">
        <v>1062</v>
      </c>
      <c r="B1355" s="61">
        <v>1550</v>
      </c>
      <c r="C1355" s="61">
        <v>0</v>
      </c>
      <c r="D1355" s="61">
        <v>50</v>
      </c>
      <c r="E1355" s="61">
        <v>1500</v>
      </c>
      <c r="F1355" s="56" t="s">
        <v>45</v>
      </c>
      <c r="G1355" s="19"/>
    </row>
    <row r="1356" spans="1:7" x14ac:dyDescent="0.25">
      <c r="A1356" s="54" t="s">
        <v>1063</v>
      </c>
      <c r="B1356" s="61">
        <v>2460</v>
      </c>
      <c r="C1356" s="61">
        <v>0</v>
      </c>
      <c r="D1356" s="61">
        <v>246</v>
      </c>
      <c r="E1356" s="61">
        <v>2214</v>
      </c>
      <c r="F1356" s="56" t="s">
        <v>501</v>
      </c>
      <c r="G1356" s="19"/>
    </row>
    <row r="1357" spans="1:7" x14ac:dyDescent="0.25">
      <c r="A1357" s="54" t="s">
        <v>1064</v>
      </c>
      <c r="B1357" s="61">
        <v>5746.5309999999999</v>
      </c>
      <c r="C1357" s="61">
        <v>0</v>
      </c>
      <c r="D1357" s="61">
        <v>268.17099999999999</v>
      </c>
      <c r="E1357" s="61">
        <v>5478.36</v>
      </c>
      <c r="F1357" s="56" t="s">
        <v>52</v>
      </c>
      <c r="G1357" s="19"/>
    </row>
    <row r="1358" spans="1:7" ht="24" x14ac:dyDescent="0.25">
      <c r="A1358" s="54" t="s">
        <v>1065</v>
      </c>
      <c r="B1358" s="61">
        <v>17514.117999999999</v>
      </c>
      <c r="C1358" s="61">
        <v>0</v>
      </c>
      <c r="D1358" s="61">
        <v>8682.8590000000004</v>
      </c>
      <c r="E1358" s="61">
        <v>8831.259</v>
      </c>
      <c r="F1358" s="56" t="s">
        <v>45</v>
      </c>
      <c r="G1358" s="19"/>
    </row>
    <row r="1359" spans="1:7" x14ac:dyDescent="0.25">
      <c r="A1359" s="54" t="s">
        <v>1066</v>
      </c>
      <c r="B1359" s="61">
        <v>6609.1009999999997</v>
      </c>
      <c r="C1359" s="61">
        <v>0</v>
      </c>
      <c r="D1359" s="61">
        <v>3276.55</v>
      </c>
      <c r="E1359" s="61">
        <v>3332.5509999999999</v>
      </c>
      <c r="F1359" s="56" t="s">
        <v>45</v>
      </c>
      <c r="G1359" s="19"/>
    </row>
    <row r="1360" spans="1:7" ht="24" x14ac:dyDescent="0.25">
      <c r="A1360" s="54" t="s">
        <v>1067</v>
      </c>
      <c r="B1360" s="61">
        <v>10739.79</v>
      </c>
      <c r="C1360" s="61">
        <v>0</v>
      </c>
      <c r="D1360" s="61">
        <v>5324.3940000000002</v>
      </c>
      <c r="E1360" s="61">
        <v>5415.3959999999997</v>
      </c>
      <c r="F1360" s="56" t="s">
        <v>45</v>
      </c>
      <c r="G1360" s="19"/>
    </row>
    <row r="1361" spans="1:7" ht="24" x14ac:dyDescent="0.25">
      <c r="A1361" s="54" t="s">
        <v>1068</v>
      </c>
      <c r="B1361" s="61">
        <v>1652.2750000000001</v>
      </c>
      <c r="C1361" s="61">
        <v>0</v>
      </c>
      <c r="D1361" s="61">
        <v>819.13800000000003</v>
      </c>
      <c r="E1361" s="61">
        <v>833.13699999999994</v>
      </c>
      <c r="F1361" s="56" t="s">
        <v>45</v>
      </c>
      <c r="G1361" s="19"/>
    </row>
    <row r="1362" spans="1:7" ht="24" x14ac:dyDescent="0.25">
      <c r="A1362" s="54" t="s">
        <v>1069</v>
      </c>
      <c r="B1362" s="61">
        <v>4666.3069999999998</v>
      </c>
      <c r="C1362" s="61">
        <v>0</v>
      </c>
      <c r="D1362" s="61">
        <v>252.96</v>
      </c>
      <c r="E1362" s="61">
        <v>4413.3469999999998</v>
      </c>
      <c r="F1362" s="56" t="s">
        <v>501</v>
      </c>
      <c r="G1362" s="19"/>
    </row>
    <row r="1363" spans="1:7" ht="24" x14ac:dyDescent="0.25">
      <c r="A1363" s="54" t="s">
        <v>1070</v>
      </c>
      <c r="B1363" s="61">
        <v>1858.81</v>
      </c>
      <c r="C1363" s="61">
        <v>0</v>
      </c>
      <c r="D1363" s="61">
        <v>921.53</v>
      </c>
      <c r="E1363" s="61">
        <v>937.28</v>
      </c>
      <c r="F1363" s="56" t="s">
        <v>45</v>
      </c>
      <c r="G1363" s="19"/>
    </row>
    <row r="1364" spans="1:7" x14ac:dyDescent="0.25">
      <c r="A1364" s="54" t="s">
        <v>1071</v>
      </c>
      <c r="B1364" s="61">
        <v>2478.413</v>
      </c>
      <c r="C1364" s="61">
        <v>0</v>
      </c>
      <c r="D1364" s="61">
        <v>1228.7059999999999</v>
      </c>
      <c r="E1364" s="61">
        <v>1249.7070000000001</v>
      </c>
      <c r="F1364" s="56" t="s">
        <v>45</v>
      </c>
      <c r="G1364" s="19"/>
    </row>
    <row r="1365" spans="1:7" ht="24" x14ac:dyDescent="0.25">
      <c r="A1365" s="54" t="s">
        <v>1072</v>
      </c>
      <c r="B1365" s="61">
        <v>2744.0680000000002</v>
      </c>
      <c r="C1365" s="61">
        <v>0</v>
      </c>
      <c r="D1365" s="61">
        <v>2711.0529999999999</v>
      </c>
      <c r="E1365" s="61">
        <v>33.015000000000001</v>
      </c>
      <c r="F1365" s="56" t="s">
        <v>47</v>
      </c>
      <c r="G1365" s="19"/>
    </row>
    <row r="1366" spans="1:7" x14ac:dyDescent="0.25">
      <c r="A1366" s="54" t="s">
        <v>1073</v>
      </c>
      <c r="B1366" s="61">
        <v>1026</v>
      </c>
      <c r="C1366" s="61">
        <v>0</v>
      </c>
      <c r="D1366" s="61">
        <v>50</v>
      </c>
      <c r="E1366" s="61">
        <v>976</v>
      </c>
      <c r="F1366" s="56" t="s">
        <v>501</v>
      </c>
      <c r="G1366" s="19"/>
    </row>
    <row r="1367" spans="1:7" x14ac:dyDescent="0.25">
      <c r="A1367" s="54" t="s">
        <v>1074</v>
      </c>
      <c r="B1367" s="61">
        <v>52195.220999999998</v>
      </c>
      <c r="C1367" s="61">
        <v>0</v>
      </c>
      <c r="D1367" s="61">
        <v>263.86</v>
      </c>
      <c r="E1367" s="61">
        <v>51931.360999999997</v>
      </c>
      <c r="F1367" s="56" t="s">
        <v>140</v>
      </c>
      <c r="G1367" s="19"/>
    </row>
    <row r="1368" spans="1:7" x14ac:dyDescent="0.25">
      <c r="A1368" s="54" t="s">
        <v>1075</v>
      </c>
      <c r="B1368" s="61">
        <v>5285.5919999999996</v>
      </c>
      <c r="C1368" s="61">
        <v>0</v>
      </c>
      <c r="D1368" s="61">
        <v>26.72</v>
      </c>
      <c r="E1368" s="61">
        <v>5258.8720000000003</v>
      </c>
      <c r="F1368" s="56" t="s">
        <v>140</v>
      </c>
      <c r="G1368" s="19"/>
    </row>
    <row r="1369" spans="1:7" x14ac:dyDescent="0.25">
      <c r="A1369" s="54" t="s">
        <v>1076</v>
      </c>
      <c r="B1369" s="61">
        <v>8589.0869999999995</v>
      </c>
      <c r="C1369" s="61">
        <v>0</v>
      </c>
      <c r="D1369" s="61">
        <v>43.42</v>
      </c>
      <c r="E1369" s="61">
        <v>8545.6669999999995</v>
      </c>
      <c r="F1369" s="56" t="s">
        <v>55</v>
      </c>
      <c r="G1369" s="19"/>
    </row>
    <row r="1370" spans="1:7" x14ac:dyDescent="0.25">
      <c r="A1370" s="54" t="s">
        <v>1077</v>
      </c>
      <c r="B1370" s="61">
        <v>6627.6</v>
      </c>
      <c r="C1370" s="61">
        <v>0</v>
      </c>
      <c r="D1370" s="61">
        <v>147.6</v>
      </c>
      <c r="E1370" s="61">
        <v>6480</v>
      </c>
      <c r="F1370" s="56" t="s">
        <v>52</v>
      </c>
      <c r="G1370" s="19"/>
    </row>
    <row r="1371" spans="1:7" x14ac:dyDescent="0.25">
      <c r="A1371" s="54" t="s">
        <v>1078</v>
      </c>
      <c r="B1371" s="61">
        <v>3313.8</v>
      </c>
      <c r="C1371" s="61">
        <v>0</v>
      </c>
      <c r="D1371" s="61">
        <v>73.8</v>
      </c>
      <c r="E1371" s="61">
        <v>3240</v>
      </c>
      <c r="F1371" s="56" t="s">
        <v>52</v>
      </c>
      <c r="G1371" s="19"/>
    </row>
    <row r="1372" spans="1:7" x14ac:dyDescent="0.25">
      <c r="A1372" s="54" t="s">
        <v>1079</v>
      </c>
      <c r="B1372" s="61">
        <v>1472.8</v>
      </c>
      <c r="C1372" s="61">
        <v>0</v>
      </c>
      <c r="D1372" s="61">
        <v>32.799999999999997</v>
      </c>
      <c r="E1372" s="61">
        <v>1440</v>
      </c>
      <c r="F1372" s="56" t="s">
        <v>52</v>
      </c>
      <c r="G1372" s="19"/>
    </row>
    <row r="1373" spans="1:7" x14ac:dyDescent="0.25">
      <c r="A1373" s="54" t="s">
        <v>1080</v>
      </c>
      <c r="B1373" s="61">
        <v>2209.1999999999998</v>
      </c>
      <c r="C1373" s="61">
        <v>0</v>
      </c>
      <c r="D1373" s="61">
        <v>49.2</v>
      </c>
      <c r="E1373" s="61">
        <v>2160</v>
      </c>
      <c r="F1373" s="56" t="s">
        <v>52</v>
      </c>
      <c r="G1373" s="19"/>
    </row>
    <row r="1374" spans="1:7" x14ac:dyDescent="0.25">
      <c r="A1374" s="54" t="s">
        <v>1081</v>
      </c>
      <c r="B1374" s="61">
        <v>2577.4</v>
      </c>
      <c r="C1374" s="61">
        <v>0</v>
      </c>
      <c r="D1374" s="61">
        <v>57.4</v>
      </c>
      <c r="E1374" s="61">
        <v>2520</v>
      </c>
      <c r="F1374" s="56" t="s">
        <v>52</v>
      </c>
      <c r="G1374" s="19"/>
    </row>
    <row r="1375" spans="1:7" x14ac:dyDescent="0.25">
      <c r="A1375" s="54" t="s">
        <v>1082</v>
      </c>
      <c r="B1375" s="61">
        <v>3313.8</v>
      </c>
      <c r="C1375" s="61">
        <v>0</v>
      </c>
      <c r="D1375" s="61">
        <v>73.8</v>
      </c>
      <c r="E1375" s="61">
        <v>3240</v>
      </c>
      <c r="F1375" s="56" t="s">
        <v>52</v>
      </c>
      <c r="G1375" s="19"/>
    </row>
    <row r="1376" spans="1:7" x14ac:dyDescent="0.25">
      <c r="A1376" s="54" t="s">
        <v>1083</v>
      </c>
      <c r="B1376" s="61">
        <v>8361.5750000000007</v>
      </c>
      <c r="C1376" s="61">
        <v>0</v>
      </c>
      <c r="D1376" s="61">
        <v>262.649</v>
      </c>
      <c r="E1376" s="61">
        <v>8098.9260000000004</v>
      </c>
      <c r="F1376" s="56" t="s">
        <v>47</v>
      </c>
      <c r="G1376" s="19"/>
    </row>
    <row r="1377" spans="1:7" x14ac:dyDescent="0.25">
      <c r="A1377" s="54" t="s">
        <v>1084</v>
      </c>
      <c r="B1377" s="61">
        <v>2787.192</v>
      </c>
      <c r="C1377" s="61">
        <v>0</v>
      </c>
      <c r="D1377" s="61">
        <v>131.32499999999999</v>
      </c>
      <c r="E1377" s="61">
        <v>2655.8670000000002</v>
      </c>
      <c r="F1377" s="56" t="s">
        <v>47</v>
      </c>
      <c r="G1377" s="19"/>
    </row>
    <row r="1378" spans="1:7" ht="24" x14ac:dyDescent="0.25">
      <c r="A1378" s="54" t="s">
        <v>1085</v>
      </c>
      <c r="B1378" s="61">
        <v>1071.0999999999999</v>
      </c>
      <c r="C1378" s="61">
        <v>0</v>
      </c>
      <c r="D1378" s="61">
        <v>403</v>
      </c>
      <c r="E1378" s="61">
        <v>668.1</v>
      </c>
      <c r="F1378" s="56" t="s">
        <v>45</v>
      </c>
      <c r="G1378" s="19"/>
    </row>
    <row r="1379" spans="1:7" ht="24" x14ac:dyDescent="0.25">
      <c r="A1379" s="54" t="s">
        <v>1086</v>
      </c>
      <c r="B1379" s="61">
        <v>1270</v>
      </c>
      <c r="C1379" s="61">
        <v>0</v>
      </c>
      <c r="D1379" s="61">
        <v>400</v>
      </c>
      <c r="E1379" s="61">
        <v>870</v>
      </c>
      <c r="F1379" s="56" t="s">
        <v>71</v>
      </c>
      <c r="G1379" s="19"/>
    </row>
    <row r="1380" spans="1:7" x14ac:dyDescent="0.25">
      <c r="A1380" s="54" t="s">
        <v>1087</v>
      </c>
      <c r="B1380" s="61">
        <v>2781.39</v>
      </c>
      <c r="C1380" s="61">
        <v>0</v>
      </c>
      <c r="D1380" s="61">
        <v>12.396000000000001</v>
      </c>
      <c r="E1380" s="61">
        <v>2768.9940000000001</v>
      </c>
      <c r="F1380" s="56" t="s">
        <v>501</v>
      </c>
      <c r="G1380" s="19"/>
    </row>
    <row r="1381" spans="1:7" x14ac:dyDescent="0.25">
      <c r="A1381" s="54" t="s">
        <v>1088</v>
      </c>
      <c r="B1381" s="61">
        <v>2383.1060000000002</v>
      </c>
      <c r="C1381" s="61">
        <v>0</v>
      </c>
      <c r="D1381" s="61">
        <v>810.10699999999997</v>
      </c>
      <c r="E1381" s="61">
        <v>1572.999</v>
      </c>
      <c r="F1381" s="56" t="s">
        <v>45</v>
      </c>
      <c r="G1381" s="19"/>
    </row>
    <row r="1382" spans="1:7" ht="24" x14ac:dyDescent="0.25">
      <c r="A1382" s="54" t="s">
        <v>1089</v>
      </c>
      <c r="B1382" s="61">
        <v>3654.6559999999999</v>
      </c>
      <c r="C1382" s="61">
        <v>0</v>
      </c>
      <c r="D1382" s="61">
        <v>100</v>
      </c>
      <c r="E1382" s="61">
        <v>3554.6559999999999</v>
      </c>
      <c r="F1382" s="56" t="s">
        <v>45</v>
      </c>
      <c r="G1382" s="19"/>
    </row>
    <row r="1383" spans="1:7" ht="24" x14ac:dyDescent="0.25">
      <c r="A1383" s="54" t="s">
        <v>1090</v>
      </c>
      <c r="B1383" s="61">
        <v>5975.4</v>
      </c>
      <c r="C1383" s="61">
        <v>0</v>
      </c>
      <c r="D1383" s="61">
        <v>5975.4</v>
      </c>
      <c r="E1383" s="61">
        <v>0</v>
      </c>
      <c r="F1383" s="56" t="s">
        <v>43</v>
      </c>
      <c r="G1383" s="19"/>
    </row>
    <row r="1384" spans="1:7" ht="24" x14ac:dyDescent="0.25">
      <c r="A1384" s="54" t="s">
        <v>1091</v>
      </c>
      <c r="B1384" s="61">
        <v>1552.5</v>
      </c>
      <c r="C1384" s="61">
        <v>0</v>
      </c>
      <c r="D1384" s="61">
        <v>155.25</v>
      </c>
      <c r="E1384" s="61">
        <v>1397.25</v>
      </c>
      <c r="F1384" s="56" t="s">
        <v>47</v>
      </c>
      <c r="G1384" s="19"/>
    </row>
    <row r="1385" spans="1:7" ht="24" x14ac:dyDescent="0.25">
      <c r="A1385" s="54" t="s">
        <v>1092</v>
      </c>
      <c r="B1385" s="61">
        <v>1940.625</v>
      </c>
      <c r="C1385" s="61">
        <v>0</v>
      </c>
      <c r="D1385" s="61">
        <v>194.06299999999999</v>
      </c>
      <c r="E1385" s="61">
        <v>1746.5619999999999</v>
      </c>
      <c r="F1385" s="56" t="s">
        <v>47</v>
      </c>
      <c r="G1385" s="19"/>
    </row>
    <row r="1386" spans="1:7" ht="24" x14ac:dyDescent="0.25">
      <c r="A1386" s="54" t="s">
        <v>1093</v>
      </c>
      <c r="B1386" s="61">
        <v>1242</v>
      </c>
      <c r="C1386" s="61">
        <v>0</v>
      </c>
      <c r="D1386" s="61">
        <v>124.2</v>
      </c>
      <c r="E1386" s="61">
        <v>1117.8</v>
      </c>
      <c r="F1386" s="56" t="s">
        <v>47</v>
      </c>
      <c r="G1386" s="19"/>
    </row>
    <row r="1387" spans="1:7" x14ac:dyDescent="0.25">
      <c r="A1387" s="54" t="s">
        <v>1094</v>
      </c>
      <c r="B1387" s="61">
        <v>7999.9650000000001</v>
      </c>
      <c r="C1387" s="61">
        <v>0</v>
      </c>
      <c r="D1387" s="61">
        <v>224</v>
      </c>
      <c r="E1387" s="61">
        <v>7775.9650000000001</v>
      </c>
      <c r="F1387" s="56" t="s">
        <v>52</v>
      </c>
      <c r="G1387" s="19"/>
    </row>
    <row r="1388" spans="1:7" ht="24" x14ac:dyDescent="0.25">
      <c r="A1388" s="54" t="s">
        <v>1095</v>
      </c>
      <c r="B1388" s="61">
        <v>10752.317999999999</v>
      </c>
      <c r="C1388" s="61">
        <v>0</v>
      </c>
      <c r="D1388" s="61">
        <v>4940.3100000000004</v>
      </c>
      <c r="E1388" s="61">
        <v>5812.0079999999998</v>
      </c>
      <c r="F1388" s="56" t="s">
        <v>52</v>
      </c>
      <c r="G1388" s="19"/>
    </row>
    <row r="1389" spans="1:7" x14ac:dyDescent="0.25">
      <c r="A1389" s="54" t="s">
        <v>1096</v>
      </c>
      <c r="B1389" s="61">
        <v>10327.841</v>
      </c>
      <c r="C1389" s="61">
        <v>0</v>
      </c>
      <c r="D1389" s="61">
        <v>130</v>
      </c>
      <c r="E1389" s="61">
        <v>10197.841</v>
      </c>
      <c r="F1389" s="56" t="s">
        <v>71</v>
      </c>
      <c r="G1389" s="19"/>
    </row>
    <row r="1390" spans="1:7" ht="24" x14ac:dyDescent="0.25">
      <c r="A1390" s="54" t="s">
        <v>1097</v>
      </c>
      <c r="B1390" s="61">
        <v>2400</v>
      </c>
      <c r="C1390" s="61">
        <v>0</v>
      </c>
      <c r="D1390" s="61">
        <v>1200</v>
      </c>
      <c r="E1390" s="61">
        <v>1200</v>
      </c>
      <c r="F1390" s="56" t="s">
        <v>47</v>
      </c>
      <c r="G1390" s="19"/>
    </row>
    <row r="1391" spans="1:7" ht="24" x14ac:dyDescent="0.25">
      <c r="A1391" s="54" t="s">
        <v>1098</v>
      </c>
      <c r="B1391" s="61">
        <v>2050.4920000000002</v>
      </c>
      <c r="C1391" s="61">
        <v>0</v>
      </c>
      <c r="D1391" s="61">
        <v>713.00699999999995</v>
      </c>
      <c r="E1391" s="61">
        <v>1337.4849999999999</v>
      </c>
      <c r="F1391" s="56" t="s">
        <v>47</v>
      </c>
      <c r="G1391" s="19"/>
    </row>
    <row r="1392" spans="1:7" x14ac:dyDescent="0.25">
      <c r="A1392" s="54" t="s">
        <v>1099</v>
      </c>
      <c r="B1392" s="61">
        <v>1500</v>
      </c>
      <c r="C1392" s="61">
        <v>0</v>
      </c>
      <c r="D1392" s="61">
        <v>1500</v>
      </c>
      <c r="E1392" s="61">
        <v>0</v>
      </c>
      <c r="F1392" s="56" t="s">
        <v>43</v>
      </c>
      <c r="G1392" s="19"/>
    </row>
    <row r="1393" spans="1:7" x14ac:dyDescent="0.25">
      <c r="A1393" s="54" t="s">
        <v>1100</v>
      </c>
      <c r="B1393" s="61">
        <v>1498.4549999999999</v>
      </c>
      <c r="C1393" s="61">
        <v>0</v>
      </c>
      <c r="D1393" s="61">
        <v>1490.9549999999999</v>
      </c>
      <c r="E1393" s="61">
        <v>7.5</v>
      </c>
      <c r="F1393" s="56" t="s">
        <v>47</v>
      </c>
      <c r="G1393" s="19"/>
    </row>
    <row r="1394" spans="1:7" x14ac:dyDescent="0.25">
      <c r="A1394" s="54" t="s">
        <v>1101</v>
      </c>
      <c r="B1394" s="61">
        <v>1498.4549999999999</v>
      </c>
      <c r="C1394" s="61">
        <v>0</v>
      </c>
      <c r="D1394" s="61">
        <v>1490.9549999999999</v>
      </c>
      <c r="E1394" s="61">
        <v>7.5</v>
      </c>
      <c r="F1394" s="56" t="s">
        <v>47</v>
      </c>
      <c r="G1394" s="19"/>
    </row>
    <row r="1395" spans="1:7" x14ac:dyDescent="0.25">
      <c r="A1395" s="54" t="s">
        <v>1102</v>
      </c>
      <c r="B1395" s="61">
        <v>4536.7349999999997</v>
      </c>
      <c r="C1395" s="61">
        <v>0</v>
      </c>
      <c r="D1395" s="61">
        <v>211.714</v>
      </c>
      <c r="E1395" s="61">
        <v>4325.0209999999997</v>
      </c>
      <c r="F1395" s="56" t="s">
        <v>52</v>
      </c>
      <c r="G1395" s="19"/>
    </row>
    <row r="1396" spans="1:7" ht="24" x14ac:dyDescent="0.25">
      <c r="A1396" s="54" t="s">
        <v>1103</v>
      </c>
      <c r="B1396" s="61">
        <v>1720</v>
      </c>
      <c r="C1396" s="61">
        <v>0</v>
      </c>
      <c r="D1396" s="61">
        <v>607.06600000000003</v>
      </c>
      <c r="E1396" s="61">
        <v>1112.934</v>
      </c>
      <c r="F1396" s="56" t="s">
        <v>71</v>
      </c>
      <c r="G1396" s="19"/>
    </row>
    <row r="1397" spans="1:7" ht="24" x14ac:dyDescent="0.25">
      <c r="A1397" s="54" t="s">
        <v>1104</v>
      </c>
      <c r="B1397" s="61">
        <v>1720</v>
      </c>
      <c r="C1397" s="61">
        <v>0</v>
      </c>
      <c r="D1397" s="61">
        <v>607.06600000000003</v>
      </c>
      <c r="E1397" s="61">
        <v>1112.934</v>
      </c>
      <c r="F1397" s="56" t="s">
        <v>71</v>
      </c>
      <c r="G1397" s="19"/>
    </row>
    <row r="1398" spans="1:7" ht="24" x14ac:dyDescent="0.25">
      <c r="A1398" s="54" t="s">
        <v>1105</v>
      </c>
      <c r="B1398" s="61">
        <v>16799.72</v>
      </c>
      <c r="C1398" s="61">
        <v>0</v>
      </c>
      <c r="D1398" s="61">
        <v>156.797</v>
      </c>
      <c r="E1398" s="61">
        <v>16642.922999999999</v>
      </c>
      <c r="F1398" s="56" t="s">
        <v>55</v>
      </c>
      <c r="G1398" s="19"/>
    </row>
    <row r="1399" spans="1:7" x14ac:dyDescent="0.25">
      <c r="A1399" s="54" t="s">
        <v>1106</v>
      </c>
      <c r="B1399" s="61">
        <v>4083.0610000000001</v>
      </c>
      <c r="C1399" s="61">
        <v>0</v>
      </c>
      <c r="D1399" s="61">
        <v>190.54300000000001</v>
      </c>
      <c r="E1399" s="61">
        <v>3892.518</v>
      </c>
      <c r="F1399" s="56" t="s">
        <v>52</v>
      </c>
      <c r="G1399" s="19"/>
    </row>
    <row r="1400" spans="1:7" x14ac:dyDescent="0.25">
      <c r="A1400" s="54" t="s">
        <v>1107</v>
      </c>
      <c r="B1400" s="61">
        <v>4646.3999999999996</v>
      </c>
      <c r="C1400" s="61">
        <v>0</v>
      </c>
      <c r="D1400" s="61">
        <v>1052.7</v>
      </c>
      <c r="E1400" s="61">
        <v>3593.7</v>
      </c>
      <c r="F1400" s="56" t="s">
        <v>71</v>
      </c>
      <c r="G1400" s="19"/>
    </row>
    <row r="1401" spans="1:7" x14ac:dyDescent="0.25">
      <c r="A1401" s="54" t="s">
        <v>1108</v>
      </c>
      <c r="B1401" s="61">
        <v>1331.2</v>
      </c>
      <c r="C1401" s="61">
        <v>0</v>
      </c>
      <c r="D1401" s="61">
        <v>301.60000000000002</v>
      </c>
      <c r="E1401" s="61">
        <v>1029.5999999999999</v>
      </c>
      <c r="F1401" s="56" t="s">
        <v>71</v>
      </c>
      <c r="G1401" s="19"/>
    </row>
    <row r="1402" spans="1:7" ht="24" x14ac:dyDescent="0.25">
      <c r="A1402" s="54" t="s">
        <v>1109</v>
      </c>
      <c r="B1402" s="61">
        <v>1164.8</v>
      </c>
      <c r="C1402" s="61">
        <v>0</v>
      </c>
      <c r="D1402" s="61">
        <v>263.89999999999998</v>
      </c>
      <c r="E1402" s="61">
        <v>900.9</v>
      </c>
      <c r="F1402" s="56" t="s">
        <v>71</v>
      </c>
      <c r="G1402" s="19"/>
    </row>
    <row r="1403" spans="1:7" ht="24" x14ac:dyDescent="0.25">
      <c r="A1403" s="54" t="s">
        <v>1110</v>
      </c>
      <c r="B1403" s="61">
        <v>1996.8</v>
      </c>
      <c r="C1403" s="61">
        <v>0</v>
      </c>
      <c r="D1403" s="61">
        <v>452.4</v>
      </c>
      <c r="E1403" s="61">
        <v>1544.4</v>
      </c>
      <c r="F1403" s="56" t="s">
        <v>71</v>
      </c>
      <c r="G1403" s="19"/>
    </row>
    <row r="1404" spans="1:7" x14ac:dyDescent="0.25">
      <c r="A1404" s="54" t="s">
        <v>1111</v>
      </c>
      <c r="B1404" s="61">
        <v>2266.116</v>
      </c>
      <c r="C1404" s="61">
        <v>0</v>
      </c>
      <c r="D1404" s="61">
        <v>226.61199999999999</v>
      </c>
      <c r="E1404" s="61">
        <v>2039.5039999999999</v>
      </c>
      <c r="F1404" s="56" t="s">
        <v>47</v>
      </c>
      <c r="G1404" s="19"/>
    </row>
    <row r="1405" spans="1:7" x14ac:dyDescent="0.25">
      <c r="A1405" s="54" t="s">
        <v>1112</v>
      </c>
      <c r="B1405" s="61">
        <v>18268.7</v>
      </c>
      <c r="C1405" s="61">
        <v>0</v>
      </c>
      <c r="D1405" s="61">
        <v>75</v>
      </c>
      <c r="E1405" s="61">
        <v>18193.7</v>
      </c>
      <c r="F1405" s="56" t="s">
        <v>71</v>
      </c>
      <c r="G1405" s="19"/>
    </row>
    <row r="1406" spans="1:7" x14ac:dyDescent="0.25">
      <c r="A1406" s="54" t="s">
        <v>1113</v>
      </c>
      <c r="B1406" s="61">
        <v>1647.461</v>
      </c>
      <c r="C1406" s="61">
        <v>0</v>
      </c>
      <c r="D1406" s="61">
        <v>333.82499999999999</v>
      </c>
      <c r="E1406" s="61">
        <v>1313.636</v>
      </c>
      <c r="F1406" s="56" t="s">
        <v>71</v>
      </c>
      <c r="G1406" s="19"/>
    </row>
    <row r="1407" spans="1:7" x14ac:dyDescent="0.25">
      <c r="A1407" s="54" t="s">
        <v>1114</v>
      </c>
      <c r="B1407" s="61">
        <v>6754.38</v>
      </c>
      <c r="C1407" s="61">
        <v>0</v>
      </c>
      <c r="D1407" s="61">
        <v>385.2</v>
      </c>
      <c r="E1407" s="61">
        <v>6369.18</v>
      </c>
      <c r="F1407" s="56" t="s">
        <v>71</v>
      </c>
      <c r="G1407" s="19"/>
    </row>
    <row r="1408" spans="1:7" ht="24" x14ac:dyDescent="0.25">
      <c r="A1408" s="54" t="s">
        <v>1115</v>
      </c>
      <c r="B1408" s="61">
        <v>2787.192</v>
      </c>
      <c r="C1408" s="61">
        <v>0</v>
      </c>
      <c r="D1408" s="61">
        <v>131.32499999999999</v>
      </c>
      <c r="E1408" s="61">
        <v>2655.8670000000002</v>
      </c>
      <c r="F1408" s="56" t="s">
        <v>47</v>
      </c>
      <c r="G1408" s="19"/>
    </row>
    <row r="1409" spans="1:7" x14ac:dyDescent="0.25">
      <c r="A1409" s="54" t="s">
        <v>1116</v>
      </c>
      <c r="B1409" s="61">
        <v>3962.4</v>
      </c>
      <c r="C1409" s="61">
        <v>0</v>
      </c>
      <c r="D1409" s="61">
        <v>262.39999999999998</v>
      </c>
      <c r="E1409" s="61">
        <v>3700</v>
      </c>
      <c r="F1409" s="56" t="s">
        <v>45</v>
      </c>
      <c r="G1409" s="19"/>
    </row>
    <row r="1410" spans="1:7" ht="24" x14ac:dyDescent="0.25">
      <c r="A1410" s="54" t="s">
        <v>1117</v>
      </c>
      <c r="B1410" s="61">
        <v>4504.88</v>
      </c>
      <c r="C1410" s="61">
        <v>0</v>
      </c>
      <c r="D1410" s="61">
        <v>1200</v>
      </c>
      <c r="E1410" s="61">
        <v>3304.88</v>
      </c>
      <c r="F1410" s="56" t="s">
        <v>71</v>
      </c>
      <c r="G1410" s="19"/>
    </row>
    <row r="1411" spans="1:7" x14ac:dyDescent="0.25">
      <c r="A1411" s="54" t="s">
        <v>1118</v>
      </c>
      <c r="B1411" s="61">
        <v>1263.0999999999999</v>
      </c>
      <c r="C1411" s="61">
        <v>0</v>
      </c>
      <c r="D1411" s="61">
        <v>126.9</v>
      </c>
      <c r="E1411" s="61">
        <v>1136.2</v>
      </c>
      <c r="F1411" s="56" t="s">
        <v>501</v>
      </c>
      <c r="G1411" s="19"/>
    </row>
    <row r="1412" spans="1:7" x14ac:dyDescent="0.25">
      <c r="A1412" s="54" t="s">
        <v>1119</v>
      </c>
      <c r="B1412" s="61">
        <v>1642.1890000000001</v>
      </c>
      <c r="C1412" s="61">
        <v>0</v>
      </c>
      <c r="D1412" s="61">
        <v>158.75</v>
      </c>
      <c r="E1412" s="61">
        <v>1483.4390000000001</v>
      </c>
      <c r="F1412" s="56" t="s">
        <v>103</v>
      </c>
      <c r="G1412" s="19"/>
    </row>
    <row r="1413" spans="1:7" ht="24" x14ac:dyDescent="0.25">
      <c r="A1413" s="54" t="s">
        <v>1120</v>
      </c>
      <c r="B1413" s="61">
        <v>25152.589</v>
      </c>
      <c r="C1413" s="61">
        <v>0</v>
      </c>
      <c r="D1413" s="61">
        <v>2391.9639999999999</v>
      </c>
      <c r="E1413" s="61">
        <v>22760.625</v>
      </c>
      <c r="F1413" s="56" t="s">
        <v>71</v>
      </c>
      <c r="G1413" s="19"/>
    </row>
    <row r="1414" spans="1:7" ht="24" x14ac:dyDescent="0.25">
      <c r="A1414" s="54" t="s">
        <v>1121</v>
      </c>
      <c r="B1414" s="61">
        <v>1548.444</v>
      </c>
      <c r="C1414" s="61">
        <v>0</v>
      </c>
      <c r="D1414" s="61">
        <v>402.053</v>
      </c>
      <c r="E1414" s="61">
        <v>1146.3910000000001</v>
      </c>
      <c r="F1414" s="56" t="s">
        <v>45</v>
      </c>
      <c r="G1414" s="19"/>
    </row>
    <row r="1415" spans="1:7" ht="24" x14ac:dyDescent="0.25">
      <c r="A1415" s="54" t="s">
        <v>1122</v>
      </c>
      <c r="B1415" s="61">
        <v>1722.3969999999999</v>
      </c>
      <c r="C1415" s="61">
        <v>0</v>
      </c>
      <c r="D1415" s="61">
        <v>447.22</v>
      </c>
      <c r="E1415" s="61">
        <v>1275.1769999999999</v>
      </c>
      <c r="F1415" s="56" t="s">
        <v>45</v>
      </c>
      <c r="G1415" s="19"/>
    </row>
    <row r="1416" spans="1:7" ht="24" x14ac:dyDescent="0.25">
      <c r="A1416" s="54" t="s">
        <v>1123</v>
      </c>
      <c r="B1416" s="61">
        <v>2744.0680000000002</v>
      </c>
      <c r="C1416" s="61">
        <v>0</v>
      </c>
      <c r="D1416" s="61">
        <v>2711.0529999999999</v>
      </c>
      <c r="E1416" s="61">
        <v>33.015000000000001</v>
      </c>
      <c r="F1416" s="56" t="s">
        <v>47</v>
      </c>
      <c r="G1416" s="19"/>
    </row>
    <row r="1417" spans="1:7" x14ac:dyDescent="0.25">
      <c r="A1417" s="54" t="s">
        <v>1124</v>
      </c>
      <c r="B1417" s="61">
        <v>1642.1890000000001</v>
      </c>
      <c r="C1417" s="61">
        <v>0</v>
      </c>
      <c r="D1417" s="61">
        <v>158.75</v>
      </c>
      <c r="E1417" s="61">
        <v>1483.4390000000001</v>
      </c>
      <c r="F1417" s="56" t="s">
        <v>103</v>
      </c>
      <c r="G1417" s="19"/>
    </row>
    <row r="1418" spans="1:7" x14ac:dyDescent="0.25">
      <c r="A1418" s="54" t="s">
        <v>1125</v>
      </c>
      <c r="B1418" s="61">
        <v>1642.1890000000001</v>
      </c>
      <c r="C1418" s="61">
        <v>0</v>
      </c>
      <c r="D1418" s="61">
        <v>158.75</v>
      </c>
      <c r="E1418" s="61">
        <v>1483.4390000000001</v>
      </c>
      <c r="F1418" s="56" t="s">
        <v>103</v>
      </c>
      <c r="G1418" s="19"/>
    </row>
    <row r="1419" spans="1:7" x14ac:dyDescent="0.25">
      <c r="A1419" s="54" t="s">
        <v>1126</v>
      </c>
      <c r="B1419" s="61">
        <v>1642.1890000000001</v>
      </c>
      <c r="C1419" s="61">
        <v>0</v>
      </c>
      <c r="D1419" s="61">
        <v>158.75</v>
      </c>
      <c r="E1419" s="61">
        <v>1483.4390000000001</v>
      </c>
      <c r="F1419" s="56" t="s">
        <v>103</v>
      </c>
      <c r="G1419" s="19"/>
    </row>
    <row r="1420" spans="1:7" x14ac:dyDescent="0.25">
      <c r="A1420" s="54" t="s">
        <v>1127</v>
      </c>
      <c r="B1420" s="61">
        <v>1097.915</v>
      </c>
      <c r="C1420" s="61">
        <v>0</v>
      </c>
      <c r="D1420" s="61">
        <v>227.20599999999999</v>
      </c>
      <c r="E1420" s="61">
        <v>870.70899999999995</v>
      </c>
      <c r="F1420" s="56" t="s">
        <v>45</v>
      </c>
      <c r="G1420" s="19"/>
    </row>
    <row r="1421" spans="1:7" x14ac:dyDescent="0.25">
      <c r="A1421" s="54" t="s">
        <v>1128</v>
      </c>
      <c r="B1421" s="61">
        <v>24410</v>
      </c>
      <c r="C1421" s="61">
        <v>0</v>
      </c>
      <c r="D1421" s="61">
        <v>160</v>
      </c>
      <c r="E1421" s="61">
        <v>24250</v>
      </c>
      <c r="F1421" s="56" t="s">
        <v>103</v>
      </c>
      <c r="G1421" s="19"/>
    </row>
    <row r="1422" spans="1:7" ht="24" x14ac:dyDescent="0.25">
      <c r="A1422" s="54" t="s">
        <v>1129</v>
      </c>
      <c r="B1422" s="61">
        <v>7042.6329999999998</v>
      </c>
      <c r="C1422" s="61">
        <v>0</v>
      </c>
      <c r="D1422" s="61">
        <v>600</v>
      </c>
      <c r="E1422" s="61">
        <v>6442.6329999999998</v>
      </c>
      <c r="F1422" s="56" t="s">
        <v>501</v>
      </c>
      <c r="G1422" s="19"/>
    </row>
    <row r="1423" spans="1:7" x14ac:dyDescent="0.25">
      <c r="A1423" s="54" t="s">
        <v>1130</v>
      </c>
      <c r="B1423" s="61">
        <v>1000</v>
      </c>
      <c r="C1423" s="61">
        <v>0</v>
      </c>
      <c r="D1423" s="61">
        <v>50.811</v>
      </c>
      <c r="E1423" s="61">
        <v>949.18899999999996</v>
      </c>
      <c r="F1423" s="56" t="s">
        <v>501</v>
      </c>
      <c r="G1423" s="19"/>
    </row>
    <row r="1424" spans="1:7" ht="24" x14ac:dyDescent="0.25">
      <c r="A1424" s="54" t="s">
        <v>1131</v>
      </c>
      <c r="B1424" s="61">
        <v>1220.671</v>
      </c>
      <c r="C1424" s="61">
        <v>0</v>
      </c>
      <c r="D1424" s="61">
        <v>424.45800000000003</v>
      </c>
      <c r="E1424" s="61">
        <v>796.21299999999997</v>
      </c>
      <c r="F1424" s="56" t="s">
        <v>47</v>
      </c>
      <c r="G1424" s="19"/>
    </row>
    <row r="1425" spans="1:8" ht="24" x14ac:dyDescent="0.25">
      <c r="A1425" s="54" t="s">
        <v>1132</v>
      </c>
      <c r="B1425" s="61">
        <v>21830.465</v>
      </c>
      <c r="C1425" s="61">
        <v>0</v>
      </c>
      <c r="D1425" s="61">
        <v>10030.325999999999</v>
      </c>
      <c r="E1425" s="61">
        <v>11800.138999999999</v>
      </c>
      <c r="F1425" s="56" t="s">
        <v>52</v>
      </c>
      <c r="G1425" s="19"/>
    </row>
    <row r="1426" spans="1:8" ht="24" x14ac:dyDescent="0.25">
      <c r="A1426" s="54" t="s">
        <v>1133</v>
      </c>
      <c r="B1426" s="61">
        <v>1597.8040000000001</v>
      </c>
      <c r="C1426" s="61">
        <v>0</v>
      </c>
      <c r="D1426" s="61">
        <v>319.56099999999998</v>
      </c>
      <c r="E1426" s="61">
        <v>1278.2429999999999</v>
      </c>
      <c r="F1426" s="56" t="s">
        <v>47</v>
      </c>
      <c r="G1426" s="19"/>
    </row>
    <row r="1427" spans="1:8" x14ac:dyDescent="0.25">
      <c r="A1427" s="54" t="s">
        <v>1134</v>
      </c>
      <c r="B1427" s="61">
        <v>4158.6729999999998</v>
      </c>
      <c r="C1427" s="61">
        <v>0</v>
      </c>
      <c r="D1427" s="61">
        <v>194.071</v>
      </c>
      <c r="E1427" s="61">
        <v>3964.6019999999999</v>
      </c>
      <c r="F1427" s="56" t="s">
        <v>52</v>
      </c>
      <c r="G1427" s="19"/>
    </row>
    <row r="1428" spans="1:8" x14ac:dyDescent="0.25">
      <c r="A1428" s="54" t="s">
        <v>1135</v>
      </c>
      <c r="B1428" s="61">
        <v>1081.8230000000001</v>
      </c>
      <c r="C1428" s="61">
        <v>0</v>
      </c>
      <c r="D1428" s="61">
        <v>414</v>
      </c>
      <c r="E1428" s="61">
        <v>667.82299999999998</v>
      </c>
      <c r="F1428" s="56" t="s">
        <v>45</v>
      </c>
      <c r="G1428" s="19"/>
    </row>
    <row r="1429" spans="1:8" ht="24" x14ac:dyDescent="0.25">
      <c r="A1429" s="54" t="s">
        <v>1136</v>
      </c>
      <c r="B1429" s="61">
        <v>1900</v>
      </c>
      <c r="C1429" s="61">
        <v>0</v>
      </c>
      <c r="D1429" s="61">
        <v>1000</v>
      </c>
      <c r="E1429" s="61">
        <v>900</v>
      </c>
      <c r="F1429" s="56" t="s">
        <v>47</v>
      </c>
      <c r="G1429" s="19"/>
    </row>
    <row r="1430" spans="1:8" ht="24" x14ac:dyDescent="0.25">
      <c r="A1430" s="54" t="s">
        <v>1137</v>
      </c>
      <c r="B1430" s="61">
        <v>2722.9470000000001</v>
      </c>
      <c r="C1430" s="61">
        <v>0</v>
      </c>
      <c r="D1430" s="61">
        <v>193.648</v>
      </c>
      <c r="E1430" s="61">
        <v>2529.299</v>
      </c>
      <c r="F1430" s="56" t="s">
        <v>501</v>
      </c>
      <c r="G1430" s="19"/>
    </row>
    <row r="1431" spans="1:8" ht="24" x14ac:dyDescent="0.25">
      <c r="A1431" s="54" t="s">
        <v>1138</v>
      </c>
      <c r="B1431" s="61">
        <v>1073.9280000000001</v>
      </c>
      <c r="C1431" s="61">
        <v>0</v>
      </c>
      <c r="D1431" s="61">
        <v>41.238</v>
      </c>
      <c r="E1431" s="61">
        <v>1032.69</v>
      </c>
      <c r="F1431" s="56" t="s">
        <v>71</v>
      </c>
      <c r="G1431" s="19"/>
    </row>
    <row r="1432" spans="1:8" ht="24" x14ac:dyDescent="0.25">
      <c r="A1432" s="54" t="s">
        <v>1139</v>
      </c>
      <c r="B1432" s="61">
        <v>1073.9280000000001</v>
      </c>
      <c r="C1432" s="61">
        <v>0</v>
      </c>
      <c r="D1432" s="61">
        <v>41.238</v>
      </c>
      <c r="E1432" s="61">
        <v>1032.69</v>
      </c>
      <c r="F1432" s="56" t="s">
        <v>71</v>
      </c>
      <c r="G1432" s="19"/>
    </row>
    <row r="1433" spans="1:8" x14ac:dyDescent="0.25">
      <c r="A1433" s="54" t="s">
        <v>1140</v>
      </c>
      <c r="B1433" s="61">
        <v>1000</v>
      </c>
      <c r="C1433" s="61">
        <v>0</v>
      </c>
      <c r="D1433" s="61">
        <v>100</v>
      </c>
      <c r="E1433" s="61">
        <v>900</v>
      </c>
      <c r="F1433" s="56" t="s">
        <v>47</v>
      </c>
      <c r="G1433" s="19"/>
    </row>
    <row r="1434" spans="1:8" x14ac:dyDescent="0.25">
      <c r="A1434" s="54" t="s">
        <v>1141</v>
      </c>
      <c r="B1434" s="61">
        <v>60841.322</v>
      </c>
      <c r="C1434" s="61">
        <v>0</v>
      </c>
      <c r="D1434" s="61">
        <v>27567.847000000002</v>
      </c>
      <c r="E1434" s="61">
        <v>33273.474999999999</v>
      </c>
      <c r="F1434" s="56" t="s">
        <v>19</v>
      </c>
      <c r="G1434" s="19"/>
    </row>
    <row r="1435" spans="1:8" x14ac:dyDescent="0.25">
      <c r="A1435" s="57" t="s">
        <v>28</v>
      </c>
      <c r="B1435" s="63">
        <v>523159.32300000015</v>
      </c>
      <c r="C1435" s="63">
        <v>0</v>
      </c>
      <c r="D1435" s="63">
        <v>103188.95699999999</v>
      </c>
      <c r="E1435" s="63">
        <v>419970.36600000015</v>
      </c>
      <c r="F1435" s="59"/>
      <c r="G1435" s="22"/>
    </row>
    <row r="1436" spans="1:8" x14ac:dyDescent="0.25">
      <c r="A1436" s="23" t="s">
        <v>1142</v>
      </c>
      <c r="B1436" s="23"/>
      <c r="C1436" s="23"/>
      <c r="D1436" s="23"/>
      <c r="E1436" s="23"/>
      <c r="F1436" s="23"/>
      <c r="G1436" s="12"/>
    </row>
    <row r="1437" spans="1:8" x14ac:dyDescent="0.25">
      <c r="A1437" s="60" t="s">
        <v>30</v>
      </c>
      <c r="B1437" s="60"/>
      <c r="C1437" s="60"/>
      <c r="D1437" s="60"/>
      <c r="E1437" s="60"/>
      <c r="F1437" s="60"/>
      <c r="G1437" s="60"/>
      <c r="H1437" s="60"/>
    </row>
    <row r="1438" spans="1:8" x14ac:dyDescent="0.25">
      <c r="A1438" s="51" t="s">
        <v>31</v>
      </c>
      <c r="B1438" s="51"/>
      <c r="C1438" s="51"/>
      <c r="D1438" s="51"/>
      <c r="E1438" s="51"/>
      <c r="F1438" s="51"/>
      <c r="G1438" s="51"/>
      <c r="H1438" s="51"/>
    </row>
    <row r="1439" spans="1:8" x14ac:dyDescent="0.25">
      <c r="A1439" s="11" t="s">
        <v>12</v>
      </c>
      <c r="B1439" s="11"/>
      <c r="C1439" s="11"/>
      <c r="D1439" s="11"/>
      <c r="E1439" s="11"/>
      <c r="F1439" s="11"/>
      <c r="G1439" s="12"/>
    </row>
    <row r="1440" spans="1:8" ht="36.75" x14ac:dyDescent="0.25">
      <c r="A1440" s="13"/>
      <c r="B1440" s="52" t="s">
        <v>13</v>
      </c>
      <c r="C1440" s="52" t="s">
        <v>14</v>
      </c>
      <c r="D1440" s="52" t="s">
        <v>15</v>
      </c>
      <c r="E1440" s="52" t="s">
        <v>16</v>
      </c>
      <c r="F1440" s="53" t="s">
        <v>17</v>
      </c>
      <c r="G1440" s="13"/>
    </row>
    <row r="1441" spans="1:7" ht="24" x14ac:dyDescent="0.25">
      <c r="A1441" s="54" t="s">
        <v>1143</v>
      </c>
      <c r="B1441" s="61">
        <v>1033.73659</v>
      </c>
      <c r="C1441" s="61">
        <v>162.351</v>
      </c>
      <c r="D1441" s="61">
        <v>871.38499999999999</v>
      </c>
      <c r="E1441" s="129">
        <v>5.9000000000000003E-4</v>
      </c>
      <c r="F1441" s="56" t="s">
        <v>43</v>
      </c>
      <c r="G1441" s="19"/>
    </row>
    <row r="1442" spans="1:7" ht="24" x14ac:dyDescent="0.25">
      <c r="A1442" s="54" t="s">
        <v>1144</v>
      </c>
      <c r="B1442" s="61">
        <v>5136.3236200000001</v>
      </c>
      <c r="C1442" s="61">
        <v>5116.3239999999996</v>
      </c>
      <c r="D1442" s="61">
        <v>20</v>
      </c>
      <c r="E1442" s="55">
        <v>-3.8000000000000002E-4</v>
      </c>
      <c r="F1442" s="56" t="s">
        <v>43</v>
      </c>
      <c r="G1442" s="19"/>
    </row>
    <row r="1443" spans="1:7" x14ac:dyDescent="0.25">
      <c r="A1443" s="54" t="s">
        <v>1145</v>
      </c>
      <c r="B1443" s="61">
        <v>1628.37228</v>
      </c>
      <c r="C1443" s="61">
        <v>1628.3720000000001</v>
      </c>
      <c r="D1443" s="61">
        <v>0</v>
      </c>
      <c r="E1443" s="129">
        <v>2.7999999999999998E-4</v>
      </c>
      <c r="F1443" s="56" t="s">
        <v>43</v>
      </c>
      <c r="G1443" s="19"/>
    </row>
    <row r="1444" spans="1:7" x14ac:dyDescent="0.25">
      <c r="A1444" s="54" t="s">
        <v>1146</v>
      </c>
      <c r="B1444" s="61">
        <v>2580.4164300000002</v>
      </c>
      <c r="C1444" s="61">
        <v>2580.4160000000002</v>
      </c>
      <c r="D1444" s="61">
        <v>0</v>
      </c>
      <c r="E1444" s="129">
        <v>4.2999999999999999E-4</v>
      </c>
      <c r="F1444" s="56" t="s">
        <v>43</v>
      </c>
      <c r="G1444" s="19"/>
    </row>
    <row r="1445" spans="1:7" ht="24" x14ac:dyDescent="0.25">
      <c r="A1445" s="54" t="s">
        <v>1147</v>
      </c>
      <c r="B1445" s="61">
        <v>4284.3696600000003</v>
      </c>
      <c r="C1445" s="61">
        <v>649.94799999999998</v>
      </c>
      <c r="D1445" s="61">
        <v>1190</v>
      </c>
      <c r="E1445" s="129">
        <v>2444.42166</v>
      </c>
      <c r="F1445" s="56" t="s">
        <v>47</v>
      </c>
      <c r="G1445" s="19"/>
    </row>
    <row r="1446" spans="1:7" x14ac:dyDescent="0.25">
      <c r="A1446" s="54" t="s">
        <v>1148</v>
      </c>
      <c r="B1446" s="61">
        <v>1262.8693499999999</v>
      </c>
      <c r="C1446" s="61">
        <v>162.869</v>
      </c>
      <c r="D1446" s="61">
        <v>500</v>
      </c>
      <c r="E1446" s="129">
        <v>600.00035000000003</v>
      </c>
      <c r="F1446" s="56" t="s">
        <v>47</v>
      </c>
      <c r="G1446" s="19"/>
    </row>
    <row r="1447" spans="1:7" x14ac:dyDescent="0.25">
      <c r="A1447" s="54" t="s">
        <v>1149</v>
      </c>
      <c r="B1447" s="61">
        <v>1835.14726</v>
      </c>
      <c r="C1447" s="61">
        <v>1806.1469999999999</v>
      </c>
      <c r="D1447" s="61">
        <v>29</v>
      </c>
      <c r="E1447" s="129">
        <v>2.5999999999999998E-4</v>
      </c>
      <c r="F1447" s="56" t="s">
        <v>43</v>
      </c>
      <c r="G1447" s="19"/>
    </row>
    <row r="1448" spans="1:7" x14ac:dyDescent="0.25">
      <c r="A1448" s="54" t="s">
        <v>1150</v>
      </c>
      <c r="B1448" s="61">
        <v>1593.59475</v>
      </c>
      <c r="C1448" s="61">
        <v>253.72300000000001</v>
      </c>
      <c r="D1448" s="61">
        <v>1316.347</v>
      </c>
      <c r="E1448" s="129">
        <v>23.524750000000001</v>
      </c>
      <c r="F1448" s="56" t="s">
        <v>47</v>
      </c>
      <c r="G1448" s="19"/>
    </row>
    <row r="1449" spans="1:7" x14ac:dyDescent="0.25">
      <c r="A1449" s="54" t="s">
        <v>1151</v>
      </c>
      <c r="B1449" s="61">
        <v>2570.4044600000002</v>
      </c>
      <c r="C1449" s="61">
        <v>2570.404</v>
      </c>
      <c r="D1449" s="61">
        <v>0</v>
      </c>
      <c r="E1449" s="129">
        <v>4.6000000000000001E-4</v>
      </c>
      <c r="F1449" s="56" t="s">
        <v>43</v>
      </c>
      <c r="G1449" s="19"/>
    </row>
    <row r="1450" spans="1:7" ht="24" x14ac:dyDescent="0.25">
      <c r="A1450" s="54" t="s">
        <v>1152</v>
      </c>
      <c r="B1450" s="61">
        <v>6938.2569700000004</v>
      </c>
      <c r="C1450" s="61">
        <v>6902.2569999999996</v>
      </c>
      <c r="D1450" s="61">
        <v>36</v>
      </c>
      <c r="E1450" s="55">
        <v>-3.0000000000000001E-5</v>
      </c>
      <c r="F1450" s="56" t="s">
        <v>43</v>
      </c>
      <c r="G1450" s="19"/>
    </row>
    <row r="1451" spans="1:7" ht="24" x14ac:dyDescent="0.25">
      <c r="A1451" s="54" t="s">
        <v>1153</v>
      </c>
      <c r="B1451" s="61">
        <v>3178.16284</v>
      </c>
      <c r="C1451" s="61">
        <v>3178.163</v>
      </c>
      <c r="D1451" s="61">
        <v>0</v>
      </c>
      <c r="E1451" s="55">
        <v>-1.6000000000000001E-4</v>
      </c>
      <c r="F1451" s="56" t="s">
        <v>43</v>
      </c>
      <c r="G1451" s="19"/>
    </row>
    <row r="1452" spans="1:7" ht="24" x14ac:dyDescent="0.25">
      <c r="A1452" s="54" t="s">
        <v>1154</v>
      </c>
      <c r="B1452" s="61">
        <v>2374.72498</v>
      </c>
      <c r="C1452" s="61">
        <v>1590.8989999999999</v>
      </c>
      <c r="D1452" s="61">
        <v>764.16800000000001</v>
      </c>
      <c r="E1452" s="129">
        <v>19.657979999999998</v>
      </c>
      <c r="F1452" s="56" t="s">
        <v>47</v>
      </c>
      <c r="G1452" s="19"/>
    </row>
    <row r="1453" spans="1:7" x14ac:dyDescent="0.25">
      <c r="A1453" s="54" t="s">
        <v>1155</v>
      </c>
      <c r="B1453" s="61">
        <v>2040.77845</v>
      </c>
      <c r="C1453" s="61">
        <v>1167.1780000000001</v>
      </c>
      <c r="D1453" s="61">
        <v>36</v>
      </c>
      <c r="E1453" s="129">
        <v>837.60045000000002</v>
      </c>
      <c r="F1453" s="56" t="s">
        <v>55</v>
      </c>
      <c r="G1453" s="19"/>
    </row>
    <row r="1454" spans="1:7" x14ac:dyDescent="0.25">
      <c r="A1454" s="54" t="s">
        <v>1156</v>
      </c>
      <c r="B1454" s="61">
        <v>3010.93498</v>
      </c>
      <c r="C1454" s="61">
        <v>3010.9349999999999</v>
      </c>
      <c r="D1454" s="61">
        <v>0</v>
      </c>
      <c r="E1454" s="55">
        <v>-2.0000000000000002E-5</v>
      </c>
      <c r="F1454" s="56" t="s">
        <v>43</v>
      </c>
      <c r="G1454" s="19"/>
    </row>
    <row r="1455" spans="1:7" x14ac:dyDescent="0.25">
      <c r="A1455" s="54" t="s">
        <v>1157</v>
      </c>
      <c r="B1455" s="61">
        <v>1511.6811</v>
      </c>
      <c r="C1455" s="61">
        <v>503.68099999999998</v>
      </c>
      <c r="D1455" s="61">
        <v>400</v>
      </c>
      <c r="E1455" s="129">
        <v>608.00009999999997</v>
      </c>
      <c r="F1455" s="56" t="s">
        <v>47</v>
      </c>
      <c r="G1455" s="19"/>
    </row>
    <row r="1456" spans="1:7" x14ac:dyDescent="0.25">
      <c r="A1456" s="54" t="s">
        <v>1158</v>
      </c>
      <c r="B1456" s="61">
        <v>2267.41741</v>
      </c>
      <c r="C1456" s="61">
        <v>821.22900000000004</v>
      </c>
      <c r="D1456" s="61">
        <v>393.49599999999998</v>
      </c>
      <c r="E1456" s="129">
        <v>1052.6924100000001</v>
      </c>
      <c r="F1456" s="56" t="s">
        <v>55</v>
      </c>
      <c r="G1456" s="19"/>
    </row>
    <row r="1457" spans="1:7" ht="24" x14ac:dyDescent="0.25">
      <c r="A1457" s="54" t="s">
        <v>1159</v>
      </c>
      <c r="B1457" s="61">
        <v>2071.0056</v>
      </c>
      <c r="C1457" s="61">
        <v>2071.0059999999999</v>
      </c>
      <c r="D1457" s="61">
        <v>0</v>
      </c>
      <c r="E1457" s="55">
        <v>-4.0000000000000002E-4</v>
      </c>
      <c r="F1457" s="56" t="s">
        <v>43</v>
      </c>
      <c r="G1457" s="19"/>
    </row>
    <row r="1458" spans="1:7" x14ac:dyDescent="0.25">
      <c r="A1458" s="54" t="s">
        <v>1160</v>
      </c>
      <c r="B1458" s="61">
        <v>2246.3539999999998</v>
      </c>
      <c r="C1458" s="61">
        <v>4.3049999999999997</v>
      </c>
      <c r="D1458" s="61">
        <v>988.09900000000005</v>
      </c>
      <c r="E1458" s="129">
        <v>1253.95</v>
      </c>
      <c r="F1458" s="56" t="s">
        <v>47</v>
      </c>
      <c r="G1458" s="19"/>
    </row>
    <row r="1459" spans="1:7" x14ac:dyDescent="0.25">
      <c r="A1459" s="54" t="s">
        <v>1161</v>
      </c>
      <c r="B1459" s="61">
        <v>2398.24577</v>
      </c>
      <c r="C1459" s="61">
        <v>560.24599999999998</v>
      </c>
      <c r="D1459" s="61">
        <v>1838</v>
      </c>
      <c r="E1459" s="55">
        <v>-2.3000000000000001E-4</v>
      </c>
      <c r="F1459" s="56" t="s">
        <v>43</v>
      </c>
      <c r="G1459" s="19"/>
    </row>
    <row r="1460" spans="1:7" x14ac:dyDescent="0.25">
      <c r="A1460" s="54" t="s">
        <v>1162</v>
      </c>
      <c r="B1460" s="61">
        <v>4926.95705</v>
      </c>
      <c r="C1460" s="61">
        <v>1109.047</v>
      </c>
      <c r="D1460" s="61">
        <v>3817.91</v>
      </c>
      <c r="E1460" s="129">
        <v>5.0000000000000002E-5</v>
      </c>
      <c r="F1460" s="56" t="s">
        <v>43</v>
      </c>
      <c r="G1460" s="19"/>
    </row>
    <row r="1461" spans="1:7" ht="24" x14ac:dyDescent="0.25">
      <c r="A1461" s="54" t="s">
        <v>1163</v>
      </c>
      <c r="B1461" s="61">
        <v>2131.3489</v>
      </c>
      <c r="C1461" s="61">
        <v>65.233000000000004</v>
      </c>
      <c r="D1461" s="61">
        <v>2061.116</v>
      </c>
      <c r="E1461" s="129">
        <v>4.9999000000000002</v>
      </c>
      <c r="F1461" s="56" t="s">
        <v>47</v>
      </c>
      <c r="G1461" s="19"/>
    </row>
    <row r="1462" spans="1:7" ht="24" x14ac:dyDescent="0.25">
      <c r="A1462" s="54" t="s">
        <v>1164</v>
      </c>
      <c r="B1462" s="61">
        <v>3390.4631199999999</v>
      </c>
      <c r="C1462" s="61">
        <v>3390.4630000000002</v>
      </c>
      <c r="D1462" s="61">
        <v>0</v>
      </c>
      <c r="E1462" s="129">
        <v>1.2E-4</v>
      </c>
      <c r="F1462" s="56" t="s">
        <v>43</v>
      </c>
      <c r="G1462" s="19"/>
    </row>
    <row r="1463" spans="1:7" x14ac:dyDescent="0.25">
      <c r="A1463" s="54" t="s">
        <v>1165</v>
      </c>
      <c r="B1463" s="61">
        <v>3124.1320500000002</v>
      </c>
      <c r="C1463" s="61">
        <v>3104.1320000000001</v>
      </c>
      <c r="D1463" s="61">
        <v>20</v>
      </c>
      <c r="E1463" s="129">
        <v>5.0000000000000002E-5</v>
      </c>
      <c r="F1463" s="56" t="s">
        <v>43</v>
      </c>
      <c r="G1463" s="19"/>
    </row>
    <row r="1464" spans="1:7" ht="24" x14ac:dyDescent="0.25">
      <c r="A1464" s="54" t="s">
        <v>1166</v>
      </c>
      <c r="B1464" s="61">
        <v>18716.572</v>
      </c>
      <c r="C1464" s="61">
        <v>11246.624</v>
      </c>
      <c r="D1464" s="61">
        <v>7469.9480000000003</v>
      </c>
      <c r="E1464" s="129">
        <v>0</v>
      </c>
      <c r="F1464" s="56" t="s">
        <v>43</v>
      </c>
      <c r="G1464" s="19"/>
    </row>
    <row r="1465" spans="1:7" ht="24" x14ac:dyDescent="0.25">
      <c r="A1465" s="54" t="s">
        <v>1167</v>
      </c>
      <c r="B1465" s="61">
        <v>17929.454890000001</v>
      </c>
      <c r="C1465" s="61">
        <v>10222.813</v>
      </c>
      <c r="D1465" s="61">
        <v>7706.6419999999998</v>
      </c>
      <c r="E1465" s="55">
        <v>-1.1E-4</v>
      </c>
      <c r="F1465" s="56" t="s">
        <v>43</v>
      </c>
      <c r="G1465" s="19"/>
    </row>
    <row r="1466" spans="1:7" ht="24" x14ac:dyDescent="0.25">
      <c r="A1466" s="54" t="s">
        <v>1168</v>
      </c>
      <c r="B1466" s="61">
        <v>6388.0156900000002</v>
      </c>
      <c r="C1466" s="61">
        <v>2360.0340000000001</v>
      </c>
      <c r="D1466" s="61">
        <v>2881.018</v>
      </c>
      <c r="E1466" s="129">
        <v>1146.96369</v>
      </c>
      <c r="F1466" s="56" t="s">
        <v>71</v>
      </c>
      <c r="G1466" s="19"/>
    </row>
    <row r="1467" spans="1:7" ht="24" x14ac:dyDescent="0.25">
      <c r="A1467" s="54" t="s">
        <v>1090</v>
      </c>
      <c r="B1467" s="61">
        <v>1426.90671</v>
      </c>
      <c r="C1467" s="61">
        <v>1426.9069999999999</v>
      </c>
      <c r="D1467" s="61">
        <v>0</v>
      </c>
      <c r="E1467" s="55">
        <v>-2.9E-4</v>
      </c>
      <c r="F1467" s="56" t="s">
        <v>43</v>
      </c>
      <c r="G1467" s="19"/>
    </row>
    <row r="1468" spans="1:7" ht="24" x14ac:dyDescent="0.25">
      <c r="A1468" s="54" t="s">
        <v>1169</v>
      </c>
      <c r="B1468" s="61">
        <v>8292.76433</v>
      </c>
      <c r="C1468" s="61">
        <v>157.964</v>
      </c>
      <c r="D1468" s="61">
        <v>448.7</v>
      </c>
      <c r="E1468" s="129">
        <v>7686.1003300000002</v>
      </c>
      <c r="F1468" s="56" t="s">
        <v>52</v>
      </c>
      <c r="G1468" s="19"/>
    </row>
    <row r="1469" spans="1:7" x14ac:dyDescent="0.25">
      <c r="A1469" s="54" t="s">
        <v>1170</v>
      </c>
      <c r="B1469" s="61">
        <v>3629.28053</v>
      </c>
      <c r="C1469" s="61">
        <v>1929.2809999999999</v>
      </c>
      <c r="D1469" s="61">
        <v>1400</v>
      </c>
      <c r="E1469" s="129">
        <v>299.99952999999999</v>
      </c>
      <c r="F1469" s="56" t="s">
        <v>47</v>
      </c>
      <c r="G1469" s="19"/>
    </row>
    <row r="1470" spans="1:7" x14ac:dyDescent="0.25">
      <c r="A1470" s="54" t="s">
        <v>1171</v>
      </c>
      <c r="B1470" s="61">
        <v>4246.1379999999999</v>
      </c>
      <c r="C1470" s="61">
        <v>450</v>
      </c>
      <c r="D1470" s="61">
        <v>1065.5</v>
      </c>
      <c r="E1470" s="129">
        <v>2730.6379999999999</v>
      </c>
      <c r="F1470" s="56" t="s">
        <v>55</v>
      </c>
      <c r="G1470" s="19"/>
    </row>
    <row r="1471" spans="1:7" x14ac:dyDescent="0.25">
      <c r="A1471" s="54" t="s">
        <v>1172</v>
      </c>
      <c r="B1471" s="61">
        <v>1669.6766700000001</v>
      </c>
      <c r="C1471" s="61">
        <v>1659.6769999999999</v>
      </c>
      <c r="D1471" s="61">
        <v>10</v>
      </c>
      <c r="E1471" s="55">
        <v>-3.3E-4</v>
      </c>
      <c r="F1471" s="56" t="s">
        <v>43</v>
      </c>
      <c r="G1471" s="19"/>
    </row>
    <row r="1472" spans="1:7" x14ac:dyDescent="0.25">
      <c r="A1472" s="54" t="s">
        <v>1173</v>
      </c>
      <c r="B1472" s="61">
        <v>1549.78331</v>
      </c>
      <c r="C1472" s="61">
        <v>723.02099999999996</v>
      </c>
      <c r="D1472" s="61">
        <v>469.65899999999999</v>
      </c>
      <c r="E1472" s="129">
        <v>357.10331000000002</v>
      </c>
      <c r="F1472" s="56" t="s">
        <v>47</v>
      </c>
      <c r="G1472" s="19"/>
    </row>
    <row r="1473" spans="1:7" ht="24" x14ac:dyDescent="0.25">
      <c r="A1473" s="54" t="s">
        <v>1174</v>
      </c>
      <c r="B1473" s="61">
        <v>1326.3010400000001</v>
      </c>
      <c r="C1473" s="61">
        <v>326.30099999999999</v>
      </c>
      <c r="D1473" s="61">
        <v>1000</v>
      </c>
      <c r="E1473" s="129">
        <v>4.0000000000000003E-5</v>
      </c>
      <c r="F1473" s="56" t="s">
        <v>43</v>
      </c>
      <c r="G1473" s="19"/>
    </row>
    <row r="1474" spans="1:7" x14ac:dyDescent="0.25">
      <c r="A1474" s="54" t="s">
        <v>1175</v>
      </c>
      <c r="B1474" s="61">
        <v>6260.3662000000004</v>
      </c>
      <c r="C1474" s="61">
        <v>24.196999999999999</v>
      </c>
      <c r="D1474" s="61">
        <v>127.10299999999999</v>
      </c>
      <c r="E1474" s="129">
        <v>6109.0662000000002</v>
      </c>
      <c r="F1474" s="56" t="s">
        <v>55</v>
      </c>
      <c r="G1474" s="19"/>
    </row>
    <row r="1475" spans="1:7" x14ac:dyDescent="0.25">
      <c r="A1475" s="54" t="s">
        <v>1176</v>
      </c>
      <c r="B1475" s="61">
        <v>3282.83185</v>
      </c>
      <c r="C1475" s="61">
        <v>3273.8310000000001</v>
      </c>
      <c r="D1475" s="61">
        <v>9.0009999999999994</v>
      </c>
      <c r="E1475" s="55">
        <v>-1.4999999999999999E-4</v>
      </c>
      <c r="F1475" s="56" t="s">
        <v>43</v>
      </c>
      <c r="G1475" s="19"/>
    </row>
    <row r="1476" spans="1:7" x14ac:dyDescent="0.25">
      <c r="A1476" s="54" t="s">
        <v>1177</v>
      </c>
      <c r="B1476" s="61">
        <v>5317.8848600000001</v>
      </c>
      <c r="C1476" s="61">
        <v>5317.8850000000002</v>
      </c>
      <c r="D1476" s="61">
        <v>0</v>
      </c>
      <c r="E1476" s="55">
        <v>-1.3999999999999999E-4</v>
      </c>
      <c r="F1476" s="56" t="s">
        <v>43</v>
      </c>
      <c r="G1476" s="19"/>
    </row>
    <row r="1477" spans="1:7" ht="24" x14ac:dyDescent="0.25">
      <c r="A1477" s="54" t="s">
        <v>1178</v>
      </c>
      <c r="B1477" s="61">
        <v>1440.98703</v>
      </c>
      <c r="C1477" s="61">
        <v>1440.9870000000001</v>
      </c>
      <c r="D1477" s="61">
        <v>0</v>
      </c>
      <c r="E1477" s="129">
        <v>3.0000000000000001E-5</v>
      </c>
      <c r="F1477" s="56" t="s">
        <v>43</v>
      </c>
      <c r="G1477" s="19"/>
    </row>
    <row r="1478" spans="1:7" ht="24" x14ac:dyDescent="0.25">
      <c r="A1478" s="54" t="s">
        <v>1179</v>
      </c>
      <c r="B1478" s="61">
        <v>1439.62977</v>
      </c>
      <c r="C1478" s="61">
        <v>1439.63</v>
      </c>
      <c r="D1478" s="61">
        <v>0</v>
      </c>
      <c r="E1478" s="55">
        <v>-2.3000000000000001E-4</v>
      </c>
      <c r="F1478" s="56" t="s">
        <v>43</v>
      </c>
      <c r="G1478" s="19"/>
    </row>
    <row r="1479" spans="1:7" x14ac:dyDescent="0.25">
      <c r="A1479" s="54" t="s">
        <v>1180</v>
      </c>
      <c r="B1479" s="61">
        <v>1597.63642</v>
      </c>
      <c r="C1479" s="61">
        <v>427.63600000000002</v>
      </c>
      <c r="D1479" s="61">
        <v>1170</v>
      </c>
      <c r="E1479" s="129">
        <v>4.2000000000000002E-4</v>
      </c>
      <c r="F1479" s="56" t="s">
        <v>43</v>
      </c>
      <c r="G1479" s="19"/>
    </row>
    <row r="1480" spans="1:7" x14ac:dyDescent="0.25">
      <c r="A1480" s="54" t="s">
        <v>1181</v>
      </c>
      <c r="B1480" s="61">
        <v>2984.4991199999999</v>
      </c>
      <c r="C1480" s="61">
        <v>2004.499</v>
      </c>
      <c r="D1480" s="61">
        <v>500</v>
      </c>
      <c r="E1480" s="129">
        <v>480.00011999999998</v>
      </c>
      <c r="F1480" s="56" t="s">
        <v>45</v>
      </c>
      <c r="G1480" s="19"/>
    </row>
    <row r="1481" spans="1:7" x14ac:dyDescent="0.25">
      <c r="A1481" s="54" t="s">
        <v>1182</v>
      </c>
      <c r="B1481" s="61">
        <v>1125.73</v>
      </c>
      <c r="C1481" s="61">
        <v>0</v>
      </c>
      <c r="D1481" s="61">
        <v>64.2</v>
      </c>
      <c r="E1481" s="129">
        <v>1061.53</v>
      </c>
      <c r="F1481" s="56" t="s">
        <v>71</v>
      </c>
      <c r="G1481" s="19"/>
    </row>
    <row r="1482" spans="1:7" ht="24" x14ac:dyDescent="0.25">
      <c r="A1482" s="54" t="s">
        <v>1183</v>
      </c>
      <c r="B1482" s="61">
        <v>1177.31727</v>
      </c>
      <c r="C1482" s="61">
        <v>1167.316</v>
      </c>
      <c r="D1482" s="61">
        <v>10.000999999999999</v>
      </c>
      <c r="E1482" s="129">
        <v>2.7E-4</v>
      </c>
      <c r="F1482" s="56" t="s">
        <v>43</v>
      </c>
      <c r="G1482" s="19"/>
    </row>
    <row r="1483" spans="1:7" x14ac:dyDescent="0.25">
      <c r="A1483" s="54" t="s">
        <v>1184</v>
      </c>
      <c r="B1483" s="61">
        <v>1547.4779599999999</v>
      </c>
      <c r="C1483" s="61">
        <v>166.08600000000001</v>
      </c>
      <c r="D1483" s="61">
        <v>200</v>
      </c>
      <c r="E1483" s="129">
        <v>1181.3919599999999</v>
      </c>
      <c r="F1483" s="56" t="s">
        <v>71</v>
      </c>
      <c r="G1483" s="19"/>
    </row>
    <row r="1484" spans="1:7" ht="24" x14ac:dyDescent="0.25">
      <c r="A1484" s="54" t="s">
        <v>1185</v>
      </c>
      <c r="B1484" s="61">
        <v>1367.34833</v>
      </c>
      <c r="C1484" s="61">
        <v>1367.348</v>
      </c>
      <c r="D1484" s="61">
        <v>0</v>
      </c>
      <c r="E1484" s="129">
        <v>3.3E-4</v>
      </c>
      <c r="F1484" s="56" t="s">
        <v>43</v>
      </c>
      <c r="G1484" s="19"/>
    </row>
    <row r="1485" spans="1:7" x14ac:dyDescent="0.25">
      <c r="A1485" s="54" t="s">
        <v>1186</v>
      </c>
      <c r="B1485" s="61">
        <v>4474.6956499999997</v>
      </c>
      <c r="C1485" s="61">
        <v>751.69600000000003</v>
      </c>
      <c r="D1485" s="61">
        <v>3703</v>
      </c>
      <c r="E1485" s="129">
        <v>19.999649999999999</v>
      </c>
      <c r="F1485" s="56" t="s">
        <v>47</v>
      </c>
      <c r="G1485" s="19"/>
    </row>
    <row r="1486" spans="1:7" ht="24" x14ac:dyDescent="0.25">
      <c r="A1486" s="54" t="s">
        <v>1187</v>
      </c>
      <c r="B1486" s="61">
        <v>1219.5058200000001</v>
      </c>
      <c r="C1486" s="61">
        <v>505.77600000000001</v>
      </c>
      <c r="D1486" s="61">
        <v>232.08</v>
      </c>
      <c r="E1486" s="129">
        <v>481.64981999999998</v>
      </c>
      <c r="F1486" s="56" t="s">
        <v>45</v>
      </c>
      <c r="G1486" s="19"/>
    </row>
    <row r="1487" spans="1:7" x14ac:dyDescent="0.25">
      <c r="A1487" s="54" t="s">
        <v>1188</v>
      </c>
      <c r="B1487" s="61">
        <v>2363.8664399999998</v>
      </c>
      <c r="C1487" s="61">
        <v>2363.866</v>
      </c>
      <c r="D1487" s="61">
        <v>0</v>
      </c>
      <c r="E1487" s="129">
        <v>4.4000000000000002E-4</v>
      </c>
      <c r="F1487" s="56" t="s">
        <v>43</v>
      </c>
      <c r="G1487" s="19"/>
    </row>
    <row r="1488" spans="1:7" x14ac:dyDescent="0.25">
      <c r="A1488" s="54" t="s">
        <v>1189</v>
      </c>
      <c r="B1488" s="61">
        <v>7050</v>
      </c>
      <c r="C1488" s="61">
        <v>1050</v>
      </c>
      <c r="D1488" s="61">
        <v>1500</v>
      </c>
      <c r="E1488" s="129">
        <v>4500</v>
      </c>
      <c r="F1488" s="56" t="s">
        <v>71</v>
      </c>
      <c r="G1488" s="19"/>
    </row>
    <row r="1489" spans="1:8" x14ac:dyDescent="0.25">
      <c r="A1489" s="54" t="s">
        <v>1190</v>
      </c>
      <c r="B1489" s="61">
        <v>3690.2278799999999</v>
      </c>
      <c r="C1489" s="61">
        <v>483.04</v>
      </c>
      <c r="D1489" s="61">
        <v>3180.1880000000001</v>
      </c>
      <c r="E1489" s="129">
        <v>26.999880000000001</v>
      </c>
      <c r="F1489" s="56" t="s">
        <v>47</v>
      </c>
      <c r="G1489" s="19"/>
    </row>
    <row r="1490" spans="1:8" ht="24" x14ac:dyDescent="0.25">
      <c r="A1490" s="54" t="s">
        <v>1191</v>
      </c>
      <c r="B1490" s="61">
        <v>1536.20189</v>
      </c>
      <c r="C1490" s="61">
        <v>376.202</v>
      </c>
      <c r="D1490" s="61">
        <v>675.12</v>
      </c>
      <c r="E1490" s="129">
        <v>484.87988999999999</v>
      </c>
      <c r="F1490" s="56" t="s">
        <v>45</v>
      </c>
      <c r="G1490" s="19"/>
    </row>
    <row r="1491" spans="1:8" x14ac:dyDescent="0.25">
      <c r="A1491" s="54" t="s">
        <v>1192</v>
      </c>
      <c r="B1491" s="61">
        <v>1025.34917</v>
      </c>
      <c r="C1491" s="61">
        <v>17.349</v>
      </c>
      <c r="D1491" s="61">
        <v>350</v>
      </c>
      <c r="E1491" s="129">
        <v>658.00017000000003</v>
      </c>
      <c r="F1491" s="56" t="s">
        <v>71</v>
      </c>
      <c r="G1491" s="19"/>
    </row>
    <row r="1492" spans="1:8" x14ac:dyDescent="0.25">
      <c r="A1492" s="54" t="s">
        <v>1193</v>
      </c>
      <c r="B1492" s="61">
        <v>3825.6538999999998</v>
      </c>
      <c r="C1492" s="61">
        <v>3825.654</v>
      </c>
      <c r="D1492" s="61">
        <v>0</v>
      </c>
      <c r="E1492" s="55">
        <v>-1E-4</v>
      </c>
      <c r="F1492" s="56" t="s">
        <v>43</v>
      </c>
      <c r="G1492" s="19"/>
    </row>
    <row r="1493" spans="1:8" x14ac:dyDescent="0.25">
      <c r="A1493" s="54" t="s">
        <v>1194</v>
      </c>
      <c r="B1493" s="61">
        <v>1329.1467600000001</v>
      </c>
      <c r="C1493" s="61">
        <v>1329.1469999999999</v>
      </c>
      <c r="D1493" s="61">
        <v>0</v>
      </c>
      <c r="E1493" s="55">
        <v>-2.4000000000000001E-4</v>
      </c>
      <c r="F1493" s="56" t="s">
        <v>43</v>
      </c>
      <c r="G1493" s="19"/>
    </row>
    <row r="1494" spans="1:8" x14ac:dyDescent="0.25">
      <c r="A1494" s="54" t="s">
        <v>1195</v>
      </c>
      <c r="B1494" s="61">
        <v>51880.438999999998</v>
      </c>
      <c r="C1494" s="61">
        <v>35870.777999999998</v>
      </c>
      <c r="D1494" s="61">
        <v>7795.1540000000005</v>
      </c>
      <c r="E1494" s="129">
        <v>8214.5069999999996</v>
      </c>
      <c r="F1494" s="56" t="s">
        <v>19</v>
      </c>
      <c r="G1494" s="19"/>
    </row>
    <row r="1495" spans="1:8" x14ac:dyDescent="0.25">
      <c r="A1495" s="57" t="s">
        <v>34</v>
      </c>
      <c r="B1495" s="63">
        <v>234647.38610999993</v>
      </c>
      <c r="C1495" s="63">
        <v>136114.87299999996</v>
      </c>
      <c r="D1495" s="63">
        <v>56248.834999999992</v>
      </c>
      <c r="E1495" s="130">
        <v>42283.678110000001</v>
      </c>
      <c r="F1495" s="59"/>
      <c r="G1495" s="22"/>
    </row>
    <row r="1496" spans="1:8" x14ac:dyDescent="0.25">
      <c r="A1496" s="57" t="s">
        <v>1196</v>
      </c>
      <c r="B1496" s="63">
        <v>757806.70910999994</v>
      </c>
      <c r="C1496" s="63">
        <v>136114.87299999996</v>
      </c>
      <c r="D1496" s="63">
        <v>159437.79200000002</v>
      </c>
      <c r="E1496" s="130">
        <v>462254.04411000019</v>
      </c>
      <c r="F1496" s="59"/>
      <c r="G1496" s="22"/>
    </row>
    <row r="1497" spans="1:8" x14ac:dyDescent="0.25">
      <c r="A1497" s="64" t="s">
        <v>1142</v>
      </c>
      <c r="B1497" s="64"/>
      <c r="C1497" s="64"/>
      <c r="D1497" s="64"/>
      <c r="E1497" s="64"/>
      <c r="F1497" s="64"/>
      <c r="G1497" s="12"/>
    </row>
    <row r="1498" spans="1:8" x14ac:dyDescent="0.25">
      <c r="A1498" s="50" t="s">
        <v>30</v>
      </c>
      <c r="B1498" s="50"/>
      <c r="C1498" s="50"/>
      <c r="D1498" s="50"/>
      <c r="E1498" s="50"/>
      <c r="F1498" s="50"/>
      <c r="G1498" s="50"/>
      <c r="H1498" s="50"/>
    </row>
    <row r="1499" spans="1:8" x14ac:dyDescent="0.25">
      <c r="A1499" s="51" t="s">
        <v>37</v>
      </c>
      <c r="B1499" s="51"/>
      <c r="C1499" s="51"/>
      <c r="D1499" s="51"/>
      <c r="E1499" s="51"/>
      <c r="F1499" s="51"/>
      <c r="G1499" s="51"/>
      <c r="H1499" s="51"/>
    </row>
    <row r="1500" spans="1:8" ht="36.75" x14ac:dyDescent="0.25">
      <c r="A1500" s="29" t="s">
        <v>30</v>
      </c>
      <c r="B1500" s="52" t="s">
        <v>13</v>
      </c>
      <c r="C1500" s="52" t="s">
        <v>14</v>
      </c>
      <c r="D1500" s="53" t="s">
        <v>39</v>
      </c>
    </row>
    <row r="1501" spans="1:8" x14ac:dyDescent="0.25">
      <c r="A1501" s="16" t="s">
        <v>1197</v>
      </c>
      <c r="B1501" s="55">
        <v>1471.261</v>
      </c>
      <c r="C1501" s="55">
        <v>1471.261</v>
      </c>
      <c r="D1501" s="56" t="s">
        <v>40</v>
      </c>
      <c r="E1501" s="131"/>
    </row>
    <row r="1502" spans="1:8" x14ac:dyDescent="0.25">
      <c r="A1502" s="31" t="s">
        <v>1198</v>
      </c>
      <c r="B1502" s="65">
        <v>1259.8910000000001</v>
      </c>
      <c r="C1502" s="65">
        <v>1259.8910000000001</v>
      </c>
      <c r="D1502" s="66" t="s">
        <v>40</v>
      </c>
      <c r="E1502" s="132"/>
    </row>
    <row r="1503" spans="1:8" ht="24" x14ac:dyDescent="0.25">
      <c r="A1503" s="31" t="s">
        <v>1199</v>
      </c>
      <c r="B1503" s="65">
        <v>1084.329</v>
      </c>
      <c r="C1503" s="65">
        <v>1084.329</v>
      </c>
      <c r="D1503" s="66" t="s">
        <v>40</v>
      </c>
      <c r="E1503" s="132"/>
    </row>
    <row r="1504" spans="1:8" x14ac:dyDescent="0.25">
      <c r="A1504" s="31" t="s">
        <v>1200</v>
      </c>
      <c r="B1504" s="65">
        <v>1291.7180000000001</v>
      </c>
      <c r="C1504" s="65">
        <v>1291.7180000000001</v>
      </c>
      <c r="D1504" s="66" t="s">
        <v>40</v>
      </c>
      <c r="E1504" s="132"/>
    </row>
    <row r="1505" spans="1:5" x14ac:dyDescent="0.25">
      <c r="A1505" s="31" t="s">
        <v>1201</v>
      </c>
      <c r="B1505" s="65">
        <v>1034.6130000000001</v>
      </c>
      <c r="C1505" s="65">
        <v>1034.6130000000001</v>
      </c>
      <c r="D1505" s="66" t="s">
        <v>40</v>
      </c>
      <c r="E1505" s="132"/>
    </row>
    <row r="1506" spans="1:5" ht="24" x14ac:dyDescent="0.25">
      <c r="A1506" s="31" t="s">
        <v>1202</v>
      </c>
      <c r="B1506" s="65">
        <v>1088.2139999999999</v>
      </c>
      <c r="C1506" s="65">
        <v>1088.2139999999999</v>
      </c>
      <c r="D1506" s="66" t="s">
        <v>40</v>
      </c>
      <c r="E1506" s="132"/>
    </row>
    <row r="1507" spans="1:5" x14ac:dyDescent="0.25">
      <c r="A1507" s="31" t="s">
        <v>1203</v>
      </c>
      <c r="B1507" s="65">
        <v>4374.3999999999996</v>
      </c>
      <c r="C1507" s="65">
        <v>4374.3999999999996</v>
      </c>
      <c r="D1507" s="66" t="s">
        <v>40</v>
      </c>
      <c r="E1507" s="132"/>
    </row>
    <row r="1508" spans="1:5" x14ac:dyDescent="0.25">
      <c r="A1508" s="31" t="s">
        <v>1204</v>
      </c>
      <c r="B1508" s="65">
        <v>1273.414</v>
      </c>
      <c r="C1508" s="65">
        <v>1273.414</v>
      </c>
      <c r="D1508" s="66" t="s">
        <v>40</v>
      </c>
      <c r="E1508" s="132"/>
    </row>
    <row r="1509" spans="1:5" x14ac:dyDescent="0.25">
      <c r="A1509" s="31" t="s">
        <v>1205</v>
      </c>
      <c r="B1509" s="65">
        <v>2231.84</v>
      </c>
      <c r="C1509" s="65">
        <v>2231.84</v>
      </c>
      <c r="D1509" s="66" t="s">
        <v>40</v>
      </c>
      <c r="E1509" s="132"/>
    </row>
    <row r="1510" spans="1:5" ht="24" x14ac:dyDescent="0.25">
      <c r="A1510" s="31" t="s">
        <v>1206</v>
      </c>
      <c r="B1510" s="65">
        <v>1898.6610000000001</v>
      </c>
      <c r="C1510" s="65">
        <v>1898.6610000000001</v>
      </c>
      <c r="D1510" s="66" t="s">
        <v>40</v>
      </c>
      <c r="E1510" s="132"/>
    </row>
    <row r="1511" spans="1:5" ht="24" x14ac:dyDescent="0.25">
      <c r="A1511" s="31" t="s">
        <v>1207</v>
      </c>
      <c r="B1511" s="65">
        <v>2113.8969999999999</v>
      </c>
      <c r="C1511" s="65">
        <v>2113.8969999999999</v>
      </c>
      <c r="D1511" s="66" t="s">
        <v>40</v>
      </c>
      <c r="E1511" s="132"/>
    </row>
    <row r="1512" spans="1:5" x14ac:dyDescent="0.25">
      <c r="A1512" s="31" t="s">
        <v>1208</v>
      </c>
      <c r="B1512" s="65">
        <v>1129.1400000000001</v>
      </c>
      <c r="C1512" s="65">
        <v>1129.1400000000001</v>
      </c>
      <c r="D1512" s="66" t="s">
        <v>40</v>
      </c>
      <c r="E1512" s="132"/>
    </row>
    <row r="1513" spans="1:5" x14ac:dyDescent="0.25">
      <c r="A1513" s="31" t="s">
        <v>1209</v>
      </c>
      <c r="B1513" s="65">
        <v>3090.7539999999999</v>
      </c>
      <c r="C1513" s="65">
        <v>3090.7539999999999</v>
      </c>
      <c r="D1513" s="66" t="s">
        <v>40</v>
      </c>
      <c r="E1513" s="132"/>
    </row>
    <row r="1514" spans="1:5" x14ac:dyDescent="0.25">
      <c r="A1514" s="31" t="s">
        <v>1210</v>
      </c>
      <c r="B1514" s="65">
        <v>1006.787</v>
      </c>
      <c r="C1514" s="65">
        <v>1006.787</v>
      </c>
      <c r="D1514" s="66" t="s">
        <v>40</v>
      </c>
      <c r="E1514" s="132"/>
    </row>
    <row r="1515" spans="1:5" x14ac:dyDescent="0.25">
      <c r="A1515" s="31" t="s">
        <v>1211</v>
      </c>
      <c r="B1515" s="65">
        <v>1579.502</v>
      </c>
      <c r="C1515" s="65">
        <v>1579.502</v>
      </c>
      <c r="D1515" s="66" t="s">
        <v>40</v>
      </c>
      <c r="E1515" s="132"/>
    </row>
    <row r="1516" spans="1:5" x14ac:dyDescent="0.25">
      <c r="A1516" s="31" t="s">
        <v>1212</v>
      </c>
      <c r="B1516" s="65">
        <v>3720.9389999999999</v>
      </c>
      <c r="C1516" s="65">
        <v>3720.9389999999999</v>
      </c>
      <c r="D1516" s="66" t="s">
        <v>40</v>
      </c>
      <c r="E1516" s="132"/>
    </row>
    <row r="1517" spans="1:5" x14ac:dyDescent="0.25">
      <c r="A1517" s="31" t="s">
        <v>1213</v>
      </c>
      <c r="B1517" s="65">
        <v>1312.4390000000001</v>
      </c>
      <c r="C1517" s="65">
        <v>1312.4390000000001</v>
      </c>
      <c r="D1517" s="66" t="s">
        <v>40</v>
      </c>
      <c r="E1517" s="132"/>
    </row>
    <row r="1518" spans="1:5" x14ac:dyDescent="0.25">
      <c r="A1518" s="31" t="s">
        <v>1214</v>
      </c>
      <c r="B1518" s="65">
        <v>3238.797</v>
      </c>
      <c r="C1518" s="65">
        <v>3238.797</v>
      </c>
      <c r="D1518" s="66" t="s">
        <v>40</v>
      </c>
      <c r="E1518" s="132"/>
    </row>
    <row r="1519" spans="1:5" x14ac:dyDescent="0.25">
      <c r="A1519" s="31" t="s">
        <v>1215</v>
      </c>
      <c r="B1519" s="65">
        <v>1119.8910000000001</v>
      </c>
      <c r="C1519" s="65">
        <v>1119.8910000000001</v>
      </c>
      <c r="D1519" s="66" t="s">
        <v>40</v>
      </c>
      <c r="E1519" s="132"/>
    </row>
    <row r="1520" spans="1:5" x14ac:dyDescent="0.25">
      <c r="A1520" s="31" t="s">
        <v>1216</v>
      </c>
      <c r="B1520" s="65">
        <v>3094.9540000000002</v>
      </c>
      <c r="C1520" s="65">
        <v>3094.9540000000002</v>
      </c>
      <c r="D1520" s="66" t="s">
        <v>40</v>
      </c>
      <c r="E1520" s="132"/>
    </row>
    <row r="1521" spans="1:5" x14ac:dyDescent="0.25">
      <c r="A1521" s="31" t="s">
        <v>1217</v>
      </c>
      <c r="B1521" s="65">
        <v>1498.9880000000001</v>
      </c>
      <c r="C1521" s="65">
        <v>1498.9880000000001</v>
      </c>
      <c r="D1521" s="66" t="s">
        <v>40</v>
      </c>
      <c r="E1521" s="132"/>
    </row>
    <row r="1522" spans="1:5" ht="24" x14ac:dyDescent="0.25">
      <c r="A1522" s="31" t="s">
        <v>1218</v>
      </c>
      <c r="B1522" s="65">
        <v>1460.87</v>
      </c>
      <c r="C1522" s="65">
        <v>1460.87</v>
      </c>
      <c r="D1522" s="66" t="s">
        <v>40</v>
      </c>
      <c r="E1522" s="132"/>
    </row>
    <row r="1523" spans="1:5" ht="24" x14ac:dyDescent="0.25">
      <c r="A1523" s="31" t="s">
        <v>1219</v>
      </c>
      <c r="B1523" s="65">
        <v>2989.0949999999998</v>
      </c>
      <c r="C1523" s="65">
        <v>2989.0949999999998</v>
      </c>
      <c r="D1523" s="66" t="s">
        <v>40</v>
      </c>
      <c r="E1523" s="132"/>
    </row>
    <row r="1524" spans="1:5" ht="24" x14ac:dyDescent="0.25">
      <c r="A1524" s="31" t="s">
        <v>1220</v>
      </c>
      <c r="B1524" s="65">
        <v>3211.3890000000001</v>
      </c>
      <c r="C1524" s="65">
        <v>3211.3890000000001</v>
      </c>
      <c r="D1524" s="66" t="s">
        <v>40</v>
      </c>
      <c r="E1524" s="132"/>
    </row>
    <row r="1525" spans="1:5" x14ac:dyDescent="0.25">
      <c r="A1525" s="31" t="s">
        <v>1221</v>
      </c>
      <c r="B1525" s="65">
        <v>1002.403</v>
      </c>
      <c r="C1525" s="65">
        <v>1002.403</v>
      </c>
      <c r="D1525" s="66" t="s">
        <v>40</v>
      </c>
      <c r="E1525" s="132"/>
    </row>
    <row r="1526" spans="1:5" ht="24" x14ac:dyDescent="0.25">
      <c r="A1526" s="31" t="s">
        <v>1222</v>
      </c>
      <c r="B1526" s="65">
        <v>1241.6210000000001</v>
      </c>
      <c r="C1526" s="65">
        <v>1241.6210000000001</v>
      </c>
      <c r="D1526" s="66" t="s">
        <v>40</v>
      </c>
      <c r="E1526" s="132"/>
    </row>
    <row r="1527" spans="1:5" x14ac:dyDescent="0.25">
      <c r="A1527" s="31" t="s">
        <v>1223</v>
      </c>
      <c r="B1527" s="65">
        <v>1655.192</v>
      </c>
      <c r="C1527" s="65">
        <v>1655.192</v>
      </c>
      <c r="D1527" s="66" t="s">
        <v>40</v>
      </c>
      <c r="E1527" s="132"/>
    </row>
    <row r="1528" spans="1:5" x14ac:dyDescent="0.25">
      <c r="A1528" s="31" t="s">
        <v>1224</v>
      </c>
      <c r="B1528" s="65">
        <v>1175</v>
      </c>
      <c r="C1528" s="65">
        <v>1175</v>
      </c>
      <c r="D1528" s="66" t="s">
        <v>40</v>
      </c>
      <c r="E1528" s="132"/>
    </row>
    <row r="1529" spans="1:5" x14ac:dyDescent="0.25">
      <c r="A1529" s="31" t="s">
        <v>1225</v>
      </c>
      <c r="B1529" s="65">
        <v>1072.3430000000001</v>
      </c>
      <c r="C1529" s="65">
        <v>1072.3430000000001</v>
      </c>
      <c r="D1529" s="66" t="s">
        <v>40</v>
      </c>
      <c r="E1529" s="132"/>
    </row>
    <row r="1530" spans="1:5" x14ac:dyDescent="0.25">
      <c r="A1530" s="31" t="s">
        <v>1226</v>
      </c>
      <c r="B1530" s="65">
        <v>4200.8119999999999</v>
      </c>
      <c r="C1530" s="65">
        <v>4200.8119999999999</v>
      </c>
      <c r="D1530" s="66" t="s">
        <v>40</v>
      </c>
      <c r="E1530" s="132"/>
    </row>
    <row r="1531" spans="1:5" x14ac:dyDescent="0.25">
      <c r="A1531" s="31" t="s">
        <v>1227</v>
      </c>
      <c r="B1531" s="65">
        <v>2306.1610000000001</v>
      </c>
      <c r="C1531" s="65">
        <v>2306.1610000000001</v>
      </c>
      <c r="D1531" s="66" t="s">
        <v>40</v>
      </c>
      <c r="E1531" s="132"/>
    </row>
    <row r="1532" spans="1:5" x14ac:dyDescent="0.25">
      <c r="A1532" s="31" t="s">
        <v>1228</v>
      </c>
      <c r="B1532" s="65">
        <v>1661.8510000000001</v>
      </c>
      <c r="C1532" s="65">
        <v>1661.8510000000001</v>
      </c>
      <c r="D1532" s="66" t="s">
        <v>40</v>
      </c>
      <c r="E1532" s="132"/>
    </row>
    <row r="1533" spans="1:5" ht="24" x14ac:dyDescent="0.25">
      <c r="A1533" s="31" t="s">
        <v>1229</v>
      </c>
      <c r="B1533" s="65">
        <v>1397.1030000000001</v>
      </c>
      <c r="C1533" s="65">
        <v>1397.1030000000001</v>
      </c>
      <c r="D1533" s="66" t="s">
        <v>40</v>
      </c>
      <c r="E1533" s="132"/>
    </row>
    <row r="1534" spans="1:5" ht="24" x14ac:dyDescent="0.25">
      <c r="A1534" s="31" t="s">
        <v>1230</v>
      </c>
      <c r="B1534" s="65">
        <v>1024.6669999999999</v>
      </c>
      <c r="C1534" s="65">
        <v>1024.6669999999999</v>
      </c>
      <c r="D1534" s="66" t="s">
        <v>40</v>
      </c>
      <c r="E1534" s="132"/>
    </row>
    <row r="1535" spans="1:5" x14ac:dyDescent="0.25">
      <c r="A1535" s="31" t="s">
        <v>1231</v>
      </c>
      <c r="B1535" s="65">
        <v>1632.499</v>
      </c>
      <c r="C1535" s="65">
        <v>1632.499</v>
      </c>
      <c r="D1535" s="66" t="s">
        <v>40</v>
      </c>
      <c r="E1535" s="132"/>
    </row>
    <row r="1536" spans="1:5" x14ac:dyDescent="0.25">
      <c r="A1536" s="31" t="s">
        <v>249</v>
      </c>
      <c r="B1536" s="65">
        <v>1284.309</v>
      </c>
      <c r="C1536" s="65">
        <v>1284.309</v>
      </c>
      <c r="D1536" s="66" t="s">
        <v>40</v>
      </c>
      <c r="E1536" s="132"/>
    </row>
    <row r="1537" spans="1:8" x14ac:dyDescent="0.25">
      <c r="A1537" s="31" t="s">
        <v>1232</v>
      </c>
      <c r="B1537" s="65">
        <v>1425</v>
      </c>
      <c r="C1537" s="65">
        <v>1425</v>
      </c>
      <c r="D1537" s="66" t="s">
        <v>40</v>
      </c>
      <c r="E1537" s="132"/>
    </row>
    <row r="1538" spans="1:8" x14ac:dyDescent="0.25">
      <c r="A1538" s="31" t="s">
        <v>1233</v>
      </c>
      <c r="B1538" s="65">
        <v>1249.4280000000001</v>
      </c>
      <c r="C1538" s="65">
        <v>1249.4280000000001</v>
      </c>
      <c r="D1538" s="66" t="s">
        <v>40</v>
      </c>
      <c r="E1538" s="132"/>
    </row>
    <row r="1539" spans="1:8" x14ac:dyDescent="0.25">
      <c r="A1539" s="31" t="s">
        <v>1234</v>
      </c>
      <c r="B1539" s="65">
        <v>1998.277</v>
      </c>
      <c r="C1539" s="65">
        <v>1998.277</v>
      </c>
      <c r="D1539" s="66" t="s">
        <v>40</v>
      </c>
      <c r="E1539" s="132"/>
    </row>
    <row r="1540" spans="1:8" x14ac:dyDescent="0.25">
      <c r="A1540" s="31" t="s">
        <v>1235</v>
      </c>
      <c r="B1540" s="65">
        <v>4176.5429999999997</v>
      </c>
      <c r="C1540" s="65">
        <v>4176.5429999999997</v>
      </c>
      <c r="D1540" s="66" t="s">
        <v>40</v>
      </c>
      <c r="E1540" s="132"/>
    </row>
    <row r="1541" spans="1:8" ht="24" x14ac:dyDescent="0.25">
      <c r="A1541" s="31" t="s">
        <v>1236</v>
      </c>
      <c r="B1541" s="65">
        <v>2280.788</v>
      </c>
      <c r="C1541" s="65">
        <v>2280.788</v>
      </c>
      <c r="D1541" s="66" t="s">
        <v>40</v>
      </c>
      <c r="E1541" s="132"/>
    </row>
    <row r="1542" spans="1:8" x14ac:dyDescent="0.25">
      <c r="A1542" s="31" t="s">
        <v>1237</v>
      </c>
      <c r="B1542" s="65">
        <v>2429.7170000000001</v>
      </c>
      <c r="C1542" s="65">
        <v>2429.7170000000001</v>
      </c>
      <c r="D1542" s="66" t="s">
        <v>40</v>
      </c>
      <c r="E1542" s="132"/>
    </row>
    <row r="1543" spans="1:8" x14ac:dyDescent="0.25">
      <c r="A1543" s="31" t="s">
        <v>1238</v>
      </c>
      <c r="B1543" s="65">
        <v>1257.7170000000001</v>
      </c>
      <c r="C1543" s="65">
        <v>1257.7170000000001</v>
      </c>
      <c r="D1543" s="66" t="s">
        <v>40</v>
      </c>
      <c r="E1543" s="132"/>
    </row>
    <row r="1544" spans="1:8" x14ac:dyDescent="0.25">
      <c r="A1544" s="31" t="s">
        <v>1239</v>
      </c>
      <c r="B1544" s="65">
        <v>72959.262000000002</v>
      </c>
      <c r="C1544" s="65">
        <v>72944.262000000002</v>
      </c>
      <c r="D1544" s="66" t="s">
        <v>40</v>
      </c>
      <c r="E1544" s="132"/>
    </row>
    <row r="1545" spans="1:8" x14ac:dyDescent="0.25">
      <c r="A1545" s="37" t="s">
        <v>1142</v>
      </c>
      <c r="B1545" s="37"/>
      <c r="C1545" s="37"/>
      <c r="D1545" s="38"/>
      <c r="E1545" s="38"/>
      <c r="F1545" s="39"/>
      <c r="G1545" s="39"/>
    </row>
    <row r="1547" spans="1:8" s="30" customFormat="1" x14ac:dyDescent="0.25">
      <c r="A1547" s="9" t="s">
        <v>1026</v>
      </c>
      <c r="B1547" s="9"/>
      <c r="C1547" s="9"/>
      <c r="D1547" s="9"/>
      <c r="E1547" s="9"/>
      <c r="F1547" s="9"/>
      <c r="G1547" s="9"/>
      <c r="H1547" s="9"/>
    </row>
    <row r="1548" spans="1:8" s="30" customFormat="1" x14ac:dyDescent="0.25">
      <c r="A1548" s="10" t="s">
        <v>31</v>
      </c>
      <c r="B1548" s="10"/>
      <c r="C1548" s="10"/>
      <c r="D1548" s="10"/>
      <c r="E1548" s="10"/>
      <c r="F1548" s="10"/>
      <c r="G1548" s="10"/>
      <c r="H1548" s="10"/>
    </row>
    <row r="1549" spans="1:8" s="30" customFormat="1" x14ac:dyDescent="0.25">
      <c r="A1549" s="11" t="s">
        <v>12</v>
      </c>
      <c r="B1549" s="11"/>
      <c r="C1549" s="11"/>
      <c r="D1549" s="11"/>
      <c r="E1549" s="11"/>
      <c r="F1549" s="11"/>
      <c r="G1549" s="12"/>
    </row>
    <row r="1550" spans="1:8" s="30" customFormat="1" ht="36" x14ac:dyDescent="0.25">
      <c r="A1550" s="13"/>
      <c r="B1550" s="14" t="s">
        <v>13</v>
      </c>
      <c r="C1550" s="14" t="s">
        <v>14</v>
      </c>
      <c r="D1550" s="14" t="s">
        <v>15</v>
      </c>
      <c r="E1550" s="14" t="s">
        <v>16</v>
      </c>
      <c r="F1550" s="15" t="s">
        <v>17</v>
      </c>
      <c r="G1550" s="13"/>
    </row>
    <row r="1551" spans="1:8" s="30" customFormat="1" x14ac:dyDescent="0.25">
      <c r="A1551" s="16" t="s">
        <v>1027</v>
      </c>
      <c r="B1551" s="45">
        <v>4123.3530000000001</v>
      </c>
      <c r="C1551" s="45">
        <v>2327.739</v>
      </c>
      <c r="D1551" s="45">
        <v>1795.614</v>
      </c>
      <c r="E1551" s="45">
        <v>0</v>
      </c>
      <c r="F1551" s="18" t="s">
        <v>64</v>
      </c>
      <c r="G1551" s="26" t="s">
        <v>1028</v>
      </c>
    </row>
    <row r="1552" spans="1:8" s="30" customFormat="1" ht="24" x14ac:dyDescent="0.25">
      <c r="A1552" s="16" t="s">
        <v>1029</v>
      </c>
      <c r="B1552" s="45">
        <v>1271.8194800000001</v>
      </c>
      <c r="C1552" s="45">
        <v>474.01657</v>
      </c>
      <c r="D1552" s="45">
        <v>316.75700000000001</v>
      </c>
      <c r="E1552" s="45">
        <v>481.04590999999999</v>
      </c>
      <c r="F1552" s="18" t="s">
        <v>19</v>
      </c>
      <c r="G1552" s="26" t="s">
        <v>1030</v>
      </c>
    </row>
    <row r="1553" spans="1:8" s="30" customFormat="1" x14ac:dyDescent="0.25">
      <c r="A1553" s="16" t="s">
        <v>1031</v>
      </c>
      <c r="B1553" s="45">
        <v>2700.2869999999998</v>
      </c>
      <c r="C1553" s="45">
        <v>0</v>
      </c>
      <c r="D1553" s="45">
        <v>101</v>
      </c>
      <c r="E1553" s="45">
        <v>2599.2869999999998</v>
      </c>
      <c r="F1553" s="18" t="s">
        <v>45</v>
      </c>
      <c r="G1553" s="19"/>
    </row>
    <row r="1554" spans="1:8" s="30" customFormat="1" ht="24" x14ac:dyDescent="0.25">
      <c r="A1554" s="16" t="s">
        <v>1032</v>
      </c>
      <c r="B1554" s="45">
        <v>2824.31</v>
      </c>
      <c r="C1554" s="45">
        <v>749.572</v>
      </c>
      <c r="D1554" s="45">
        <v>555.20699999999999</v>
      </c>
      <c r="E1554" s="45">
        <v>1519.5309999999999</v>
      </c>
      <c r="F1554" s="18" t="s">
        <v>100</v>
      </c>
      <c r="G1554" s="26" t="s">
        <v>1030</v>
      </c>
    </row>
    <row r="1555" spans="1:8" s="30" customFormat="1" x14ac:dyDescent="0.25">
      <c r="A1555" s="16" t="s">
        <v>1033</v>
      </c>
      <c r="B1555" s="45">
        <v>2232.2220000000002</v>
      </c>
      <c r="C1555" s="45">
        <v>0</v>
      </c>
      <c r="D1555" s="45">
        <v>140.22200000000001</v>
      </c>
      <c r="E1555" s="45">
        <v>2092</v>
      </c>
      <c r="F1555" s="18" t="s">
        <v>47</v>
      </c>
      <c r="G1555" s="26" t="s">
        <v>1030</v>
      </c>
    </row>
    <row r="1556" spans="1:8" s="30" customFormat="1" ht="24" x14ac:dyDescent="0.25">
      <c r="A1556" s="16" t="s">
        <v>1034</v>
      </c>
      <c r="B1556" s="45">
        <v>1090.9269999999999</v>
      </c>
      <c r="C1556" s="45">
        <v>0</v>
      </c>
      <c r="D1556" s="45">
        <v>81.325999999999993</v>
      </c>
      <c r="E1556" s="45">
        <v>1009.601</v>
      </c>
      <c r="F1556" s="18" t="s">
        <v>19</v>
      </c>
      <c r="G1556" s="26" t="s">
        <v>1030</v>
      </c>
    </row>
    <row r="1557" spans="1:8" s="30" customFormat="1" x14ac:dyDescent="0.25">
      <c r="A1557" s="16" t="s">
        <v>1035</v>
      </c>
      <c r="B1557" s="45">
        <v>1666.105</v>
      </c>
      <c r="C1557" s="45">
        <v>558.76599999999996</v>
      </c>
      <c r="D1557" s="45">
        <v>150.636</v>
      </c>
      <c r="E1557" s="45">
        <v>956.70299999999997</v>
      </c>
      <c r="F1557" s="18" t="s">
        <v>45</v>
      </c>
      <c r="G1557" s="19"/>
    </row>
    <row r="1558" spans="1:8" s="30" customFormat="1" ht="24" x14ac:dyDescent="0.25">
      <c r="A1558" s="16" t="s">
        <v>1036</v>
      </c>
      <c r="B1558" s="45">
        <v>1353.252</v>
      </c>
      <c r="C1558" s="45">
        <v>255.607</v>
      </c>
      <c r="D1558" s="45">
        <v>250</v>
      </c>
      <c r="E1558" s="45">
        <v>847.64499999999998</v>
      </c>
      <c r="F1558" s="18" t="s">
        <v>45</v>
      </c>
      <c r="G1558" s="26" t="s">
        <v>1037</v>
      </c>
    </row>
    <row r="1559" spans="1:8" s="30" customFormat="1" ht="36" x14ac:dyDescent="0.25">
      <c r="A1559" s="16" t="s">
        <v>1038</v>
      </c>
      <c r="B1559" s="45">
        <v>1132.2170000000001</v>
      </c>
      <c r="C1559" s="45">
        <v>0</v>
      </c>
      <c r="D1559" s="45">
        <v>0</v>
      </c>
      <c r="E1559" s="45">
        <v>1132.2170000000001</v>
      </c>
      <c r="F1559" s="18" t="s">
        <v>100</v>
      </c>
      <c r="G1559" s="26" t="s">
        <v>1039</v>
      </c>
    </row>
    <row r="1560" spans="1:8" s="30" customFormat="1" x14ac:dyDescent="0.25">
      <c r="A1560" s="16" t="s">
        <v>1040</v>
      </c>
      <c r="B1560" s="45">
        <v>3911.8690000000001</v>
      </c>
      <c r="C1560" s="45">
        <v>203.947</v>
      </c>
      <c r="D1560" s="45">
        <v>1300</v>
      </c>
      <c r="E1560" s="45">
        <v>2407.922</v>
      </c>
      <c r="F1560" s="18" t="s">
        <v>43</v>
      </c>
      <c r="G1560" s="19"/>
    </row>
    <row r="1561" spans="1:8" s="30" customFormat="1" x14ac:dyDescent="0.25">
      <c r="A1561" s="16" t="s">
        <v>1041</v>
      </c>
      <c r="B1561" s="45">
        <v>4098.3190000000004</v>
      </c>
      <c r="C1561" s="45">
        <v>1099.1220000000001</v>
      </c>
      <c r="D1561" s="45">
        <v>473.666</v>
      </c>
      <c r="E1561" s="45">
        <v>2525.5309999999999</v>
      </c>
      <c r="F1561" s="18" t="s">
        <v>45</v>
      </c>
      <c r="G1561" s="26" t="s">
        <v>1030</v>
      </c>
    </row>
    <row r="1562" spans="1:8" s="30" customFormat="1" x14ac:dyDescent="0.25">
      <c r="A1562" s="16" t="s">
        <v>1042</v>
      </c>
      <c r="B1562" s="45">
        <v>1371.354</v>
      </c>
      <c r="C1562" s="45">
        <v>1031.8720000000001</v>
      </c>
      <c r="D1562" s="45">
        <v>0</v>
      </c>
      <c r="E1562" s="45">
        <v>339.48200000000003</v>
      </c>
      <c r="F1562" s="18" t="s">
        <v>100</v>
      </c>
      <c r="G1562" s="19"/>
    </row>
    <row r="1563" spans="1:8" s="30" customFormat="1" ht="24" x14ac:dyDescent="0.25">
      <c r="A1563" s="16" t="s">
        <v>1043</v>
      </c>
      <c r="B1563" s="45">
        <v>1223.3340000000001</v>
      </c>
      <c r="C1563" s="45">
        <v>126.67100000000001</v>
      </c>
      <c r="D1563" s="45">
        <v>6.4969999999999999</v>
      </c>
      <c r="E1563" s="45">
        <v>1090.1659999999999</v>
      </c>
      <c r="F1563" s="18" t="s">
        <v>100</v>
      </c>
      <c r="G1563" s="26" t="s">
        <v>1030</v>
      </c>
    </row>
    <row r="1564" spans="1:8" s="30" customFormat="1" x14ac:dyDescent="0.25">
      <c r="A1564" s="16" t="s">
        <v>640</v>
      </c>
      <c r="B1564" s="45">
        <v>15603.745000000001</v>
      </c>
      <c r="C1564" s="45">
        <v>4407.1670000000004</v>
      </c>
      <c r="D1564" s="45">
        <v>2238.8850000000002</v>
      </c>
      <c r="E1564" s="45">
        <v>8957.6929999999993</v>
      </c>
      <c r="F1564" s="18" t="s">
        <v>19</v>
      </c>
      <c r="G1564" s="19"/>
    </row>
    <row r="1565" spans="1:8" s="30" customFormat="1" x14ac:dyDescent="0.25">
      <c r="A1565" s="20" t="s">
        <v>34</v>
      </c>
      <c r="B1565" s="46">
        <v>44603.113480000007</v>
      </c>
      <c r="C1565" s="46">
        <v>11234.47957</v>
      </c>
      <c r="D1565" s="46">
        <v>7409.8100000000013</v>
      </c>
      <c r="E1565" s="46">
        <v>25958.823909999999</v>
      </c>
      <c r="F1565" s="22"/>
      <c r="G1565" s="22"/>
    </row>
    <row r="1566" spans="1:8" s="30" customFormat="1" x14ac:dyDescent="0.25">
      <c r="A1566" s="20" t="s">
        <v>1044</v>
      </c>
      <c r="B1566" s="46">
        <v>44603.113480000007</v>
      </c>
      <c r="C1566" s="46">
        <v>11234.47957</v>
      </c>
      <c r="D1566" s="46">
        <v>7409.8100000000013</v>
      </c>
      <c r="E1566" s="46">
        <v>25958.823909999999</v>
      </c>
      <c r="F1566" s="22"/>
      <c r="G1566" s="22"/>
    </row>
    <row r="1567" spans="1:8" s="30" customFormat="1" x14ac:dyDescent="0.25">
      <c r="A1567" s="23" t="s">
        <v>1045</v>
      </c>
      <c r="B1567" s="23"/>
      <c r="C1567" s="23"/>
      <c r="D1567" s="23"/>
      <c r="E1567" s="23"/>
      <c r="F1567" s="23"/>
      <c r="G1567" s="12"/>
    </row>
    <row r="1568" spans="1:8" s="30" customFormat="1" x14ac:dyDescent="0.25">
      <c r="A1568" s="9" t="s">
        <v>30</v>
      </c>
      <c r="B1568" s="9"/>
      <c r="C1568" s="9"/>
      <c r="D1568" s="9"/>
      <c r="E1568" s="9"/>
      <c r="F1568" s="9"/>
      <c r="G1568" s="9"/>
      <c r="H1568" s="9"/>
    </row>
    <row r="1569" spans="1:8" s="30" customFormat="1" x14ac:dyDescent="0.25">
      <c r="A1569" s="10" t="s">
        <v>37</v>
      </c>
      <c r="B1569" s="10"/>
      <c r="C1569" s="10"/>
      <c r="D1569" s="10"/>
      <c r="E1569" s="10"/>
      <c r="F1569" s="10"/>
      <c r="G1569" s="10"/>
      <c r="H1569" s="10"/>
    </row>
    <row r="1570" spans="1:8" s="30" customFormat="1" ht="36" x14ac:dyDescent="0.25">
      <c r="A1570" s="29" t="s">
        <v>30</v>
      </c>
      <c r="B1570" s="14" t="s">
        <v>13</v>
      </c>
      <c r="C1570" s="14" t="s">
        <v>14</v>
      </c>
      <c r="D1570" s="15" t="s">
        <v>39</v>
      </c>
      <c r="E1570" s="13" t="s">
        <v>36</v>
      </c>
    </row>
    <row r="1571" spans="1:8" s="30" customFormat="1" ht="84" x14ac:dyDescent="0.25">
      <c r="A1571" s="125" t="s">
        <v>1046</v>
      </c>
      <c r="B1571" s="126">
        <v>2378.4110000000001</v>
      </c>
      <c r="C1571" s="126">
        <v>958.41099999999994</v>
      </c>
      <c r="D1571" s="127" t="s">
        <v>40</v>
      </c>
      <c r="E1571" s="128" t="s">
        <v>1047</v>
      </c>
    </row>
    <row r="1572" spans="1:8" s="30" customFormat="1" x14ac:dyDescent="0.25">
      <c r="A1572" s="41" t="s">
        <v>906</v>
      </c>
      <c r="B1572" s="108">
        <v>1511.7460000000001</v>
      </c>
      <c r="C1572" s="108">
        <v>1217.078</v>
      </c>
      <c r="D1572" s="43" t="s">
        <v>40</v>
      </c>
      <c r="E1572" s="44"/>
    </row>
    <row r="1573" spans="1:8" s="30" customFormat="1" x14ac:dyDescent="0.25">
      <c r="A1573" s="37" t="s">
        <v>1045</v>
      </c>
      <c r="B1573" s="37"/>
      <c r="C1573" s="37"/>
      <c r="D1573" s="38"/>
      <c r="E1573" s="38"/>
    </row>
    <row r="1575" spans="1:8" s="30" customFormat="1" x14ac:dyDescent="0.25">
      <c r="A1575" s="319" t="s">
        <v>1240</v>
      </c>
      <c r="B1575" s="319"/>
      <c r="C1575" s="319"/>
      <c r="D1575" s="319"/>
      <c r="E1575" s="319"/>
      <c r="F1575" s="319"/>
      <c r="G1575" s="319"/>
      <c r="H1575" s="319"/>
    </row>
    <row r="1576" spans="1:8" s="30" customFormat="1" x14ac:dyDescent="0.25">
      <c r="A1576" s="323" t="s">
        <v>31</v>
      </c>
      <c r="B1576" s="323"/>
      <c r="C1576" s="323"/>
      <c r="D1576" s="323"/>
      <c r="E1576" s="323"/>
      <c r="F1576" s="323"/>
      <c r="G1576" s="323"/>
      <c r="H1576" s="323"/>
    </row>
    <row r="1577" spans="1:8" s="30" customFormat="1" x14ac:dyDescent="0.25">
      <c r="A1577" s="321" t="s">
        <v>12</v>
      </c>
      <c r="B1577" s="321"/>
      <c r="C1577" s="321"/>
      <c r="D1577" s="321"/>
      <c r="E1577" s="321"/>
      <c r="F1577" s="321"/>
      <c r="G1577" s="136"/>
    </row>
    <row r="1578" spans="1:8" s="30" customFormat="1" ht="36" x14ac:dyDescent="0.25">
      <c r="A1578" s="13"/>
      <c r="B1578" s="14" t="s">
        <v>13</v>
      </c>
      <c r="C1578" s="14" t="s">
        <v>14</v>
      </c>
      <c r="D1578" s="14" t="s">
        <v>15</v>
      </c>
      <c r="E1578" s="14" t="s">
        <v>16</v>
      </c>
      <c r="F1578" s="14" t="s">
        <v>17</v>
      </c>
      <c r="G1578" s="137"/>
    </row>
    <row r="1579" spans="1:8" s="30" customFormat="1" x14ac:dyDescent="0.25">
      <c r="A1579" s="16" t="s">
        <v>1241</v>
      </c>
      <c r="B1579" s="45">
        <v>125922</v>
      </c>
      <c r="C1579" s="45">
        <v>22554</v>
      </c>
      <c r="D1579" s="45">
        <v>27021</v>
      </c>
      <c r="E1579" s="45">
        <v>76347</v>
      </c>
      <c r="F1579" s="25" t="s">
        <v>100</v>
      </c>
      <c r="G1579" s="138" t="s">
        <v>1242</v>
      </c>
    </row>
    <row r="1580" spans="1:8" s="30" customFormat="1" ht="24" x14ac:dyDescent="0.25">
      <c r="A1580" s="16" t="s">
        <v>1243</v>
      </c>
      <c r="B1580" s="45">
        <v>6533</v>
      </c>
      <c r="C1580" s="45">
        <v>1500</v>
      </c>
      <c r="D1580" s="45">
        <v>1522</v>
      </c>
      <c r="E1580" s="45">
        <v>3511</v>
      </c>
      <c r="F1580" s="25" t="s">
        <v>100</v>
      </c>
      <c r="G1580" s="138" t="s">
        <v>1244</v>
      </c>
    </row>
    <row r="1581" spans="1:8" s="30" customFormat="1" ht="24" x14ac:dyDescent="0.25">
      <c r="A1581" s="16" t="s">
        <v>1245</v>
      </c>
      <c r="B1581" s="45">
        <v>62229</v>
      </c>
      <c r="C1581" s="45">
        <v>33883</v>
      </c>
      <c r="D1581" s="45">
        <v>20000</v>
      </c>
      <c r="E1581" s="45">
        <v>8346</v>
      </c>
      <c r="F1581" s="25" t="s">
        <v>100</v>
      </c>
      <c r="G1581" s="138" t="s">
        <v>1246</v>
      </c>
    </row>
    <row r="1582" spans="1:8" s="30" customFormat="1" ht="24" x14ac:dyDescent="0.25">
      <c r="A1582" s="16" t="s">
        <v>1247</v>
      </c>
      <c r="B1582" s="45">
        <v>29086</v>
      </c>
      <c r="C1582" s="45">
        <v>5805</v>
      </c>
      <c r="D1582" s="45">
        <v>4000</v>
      </c>
      <c r="E1582" s="45">
        <v>19281</v>
      </c>
      <c r="F1582" s="25" t="s">
        <v>100</v>
      </c>
      <c r="G1582" s="138" t="s">
        <v>1248</v>
      </c>
    </row>
    <row r="1583" spans="1:8" s="30" customFormat="1" x14ac:dyDescent="0.25">
      <c r="A1583" s="16" t="s">
        <v>1249</v>
      </c>
      <c r="B1583" s="45">
        <v>11860</v>
      </c>
      <c r="C1583" s="45">
        <v>2381</v>
      </c>
      <c r="D1583" s="45">
        <v>2303</v>
      </c>
      <c r="E1583" s="45">
        <v>7176</v>
      </c>
      <c r="F1583" s="25" t="s">
        <v>100</v>
      </c>
      <c r="G1583" s="139"/>
    </row>
    <row r="1584" spans="1:8" s="30" customFormat="1" x14ac:dyDescent="0.25">
      <c r="A1584" s="16" t="s">
        <v>1250</v>
      </c>
      <c r="B1584" s="45">
        <v>58919</v>
      </c>
      <c r="C1584" s="45">
        <v>13165</v>
      </c>
      <c r="D1584" s="45">
        <v>17768</v>
      </c>
      <c r="E1584" s="45">
        <v>27986</v>
      </c>
      <c r="F1584" s="25" t="s">
        <v>100</v>
      </c>
      <c r="G1584" s="139"/>
    </row>
    <row r="1585" spans="1:7" s="30" customFormat="1" ht="24" x14ac:dyDescent="0.25">
      <c r="A1585" s="16" t="s">
        <v>1251</v>
      </c>
      <c r="B1585" s="45">
        <v>14637</v>
      </c>
      <c r="C1585" s="45">
        <v>9229</v>
      </c>
      <c r="D1585" s="45">
        <v>2292</v>
      </c>
      <c r="E1585" s="45">
        <v>3116</v>
      </c>
      <c r="F1585" s="25" t="s">
        <v>100</v>
      </c>
      <c r="G1585" s="138" t="s">
        <v>1252</v>
      </c>
    </row>
    <row r="1586" spans="1:7" s="30" customFormat="1" ht="24" x14ac:dyDescent="0.25">
      <c r="A1586" s="16" t="s">
        <v>1253</v>
      </c>
      <c r="B1586" s="45">
        <v>82030</v>
      </c>
      <c r="C1586" s="45">
        <v>5892</v>
      </c>
      <c r="D1586" s="45">
        <v>36782</v>
      </c>
      <c r="E1586" s="45">
        <v>39356</v>
      </c>
      <c r="F1586" s="25" t="s">
        <v>100</v>
      </c>
      <c r="G1586" s="138" t="s">
        <v>1252</v>
      </c>
    </row>
    <row r="1587" spans="1:7" s="30" customFormat="1" ht="24" x14ac:dyDescent="0.25">
      <c r="A1587" s="16" t="s">
        <v>1254</v>
      </c>
      <c r="B1587" s="45">
        <v>6423</v>
      </c>
      <c r="C1587" s="45">
        <v>23</v>
      </c>
      <c r="D1587" s="45">
        <v>130</v>
      </c>
      <c r="E1587" s="45">
        <v>6270</v>
      </c>
      <c r="F1587" s="25" t="s">
        <v>100</v>
      </c>
      <c r="G1587" s="138" t="s">
        <v>1252</v>
      </c>
    </row>
    <row r="1588" spans="1:7" s="30" customFormat="1" ht="24" x14ac:dyDescent="0.25">
      <c r="A1588" s="16" t="s">
        <v>1255</v>
      </c>
      <c r="B1588" s="45">
        <v>86766</v>
      </c>
      <c r="C1588" s="45">
        <v>45825</v>
      </c>
      <c r="D1588" s="45">
        <v>55</v>
      </c>
      <c r="E1588" s="45">
        <v>40886</v>
      </c>
      <c r="F1588" s="25" t="s">
        <v>100</v>
      </c>
      <c r="G1588" s="138" t="s">
        <v>1252</v>
      </c>
    </row>
    <row r="1589" spans="1:7" s="30" customFormat="1" ht="24" x14ac:dyDescent="0.25">
      <c r="A1589" s="16" t="s">
        <v>1256</v>
      </c>
      <c r="B1589" s="45">
        <v>131569</v>
      </c>
      <c r="C1589" s="45">
        <v>30567</v>
      </c>
      <c r="D1589" s="45">
        <v>5570</v>
      </c>
      <c r="E1589" s="45">
        <v>95432</v>
      </c>
      <c r="F1589" s="25" t="s">
        <v>100</v>
      </c>
      <c r="G1589" s="138" t="s">
        <v>1252</v>
      </c>
    </row>
    <row r="1590" spans="1:7" s="30" customFormat="1" ht="24" x14ac:dyDescent="0.25">
      <c r="A1590" s="16" t="s">
        <v>1257</v>
      </c>
      <c r="B1590" s="45">
        <v>50906</v>
      </c>
      <c r="C1590" s="45">
        <v>9700</v>
      </c>
      <c r="D1590" s="45">
        <v>10000</v>
      </c>
      <c r="E1590" s="45">
        <v>31206</v>
      </c>
      <c r="F1590" s="25" t="s">
        <v>100</v>
      </c>
      <c r="G1590" s="138" t="s">
        <v>1252</v>
      </c>
    </row>
    <row r="1591" spans="1:7" s="30" customFormat="1" ht="24" x14ac:dyDescent="0.25">
      <c r="A1591" s="16" t="s">
        <v>1258</v>
      </c>
      <c r="B1591" s="45">
        <v>97637</v>
      </c>
      <c r="C1591" s="45">
        <v>4585</v>
      </c>
      <c r="D1591" s="45">
        <v>2500</v>
      </c>
      <c r="E1591" s="45">
        <v>90552</v>
      </c>
      <c r="F1591" s="25" t="s">
        <v>100</v>
      </c>
      <c r="G1591" s="138" t="s">
        <v>1259</v>
      </c>
    </row>
    <row r="1592" spans="1:7" s="30" customFormat="1" ht="24" x14ac:dyDescent="0.25">
      <c r="A1592" s="16" t="s">
        <v>1260</v>
      </c>
      <c r="B1592" s="45">
        <v>84249</v>
      </c>
      <c r="C1592" s="45">
        <v>26132</v>
      </c>
      <c r="D1592" s="45">
        <v>18038</v>
      </c>
      <c r="E1592" s="45">
        <v>40079</v>
      </c>
      <c r="F1592" s="25" t="s">
        <v>100</v>
      </c>
      <c r="G1592" s="138" t="s">
        <v>1261</v>
      </c>
    </row>
    <row r="1593" spans="1:7" s="30" customFormat="1" x14ac:dyDescent="0.25">
      <c r="A1593" s="16" t="s">
        <v>1262</v>
      </c>
      <c r="B1593" s="45">
        <v>62808</v>
      </c>
      <c r="C1593" s="45">
        <v>14140</v>
      </c>
      <c r="D1593" s="45">
        <v>15093</v>
      </c>
      <c r="E1593" s="45">
        <v>33575</v>
      </c>
      <c r="F1593" s="25" t="s">
        <v>100</v>
      </c>
      <c r="G1593" s="138" t="s">
        <v>1242</v>
      </c>
    </row>
    <row r="1594" spans="1:7" s="30" customFormat="1" x14ac:dyDescent="0.25">
      <c r="A1594" s="16" t="s">
        <v>1263</v>
      </c>
      <c r="B1594" s="45">
        <v>15668</v>
      </c>
      <c r="C1594" s="45">
        <v>2395</v>
      </c>
      <c r="D1594" s="45">
        <v>7567</v>
      </c>
      <c r="E1594" s="45">
        <v>5706</v>
      </c>
      <c r="F1594" s="25" t="s">
        <v>100</v>
      </c>
      <c r="G1594" s="138" t="s">
        <v>1242</v>
      </c>
    </row>
    <row r="1595" spans="1:7" s="30" customFormat="1" x14ac:dyDescent="0.25">
      <c r="A1595" s="16" t="s">
        <v>1264</v>
      </c>
      <c r="B1595" s="45">
        <v>22105</v>
      </c>
      <c r="C1595" s="45">
        <v>5815</v>
      </c>
      <c r="D1595" s="45">
        <v>4051</v>
      </c>
      <c r="E1595" s="45">
        <v>12239</v>
      </c>
      <c r="F1595" s="25" t="s">
        <v>100</v>
      </c>
      <c r="G1595" s="138" t="s">
        <v>1242</v>
      </c>
    </row>
    <row r="1596" spans="1:7" s="30" customFormat="1" x14ac:dyDescent="0.25">
      <c r="A1596" s="16" t="s">
        <v>1265</v>
      </c>
      <c r="B1596" s="45">
        <v>104620</v>
      </c>
      <c r="C1596" s="45">
        <v>21263</v>
      </c>
      <c r="D1596" s="45">
        <v>28246</v>
      </c>
      <c r="E1596" s="45">
        <v>55111</v>
      </c>
      <c r="F1596" s="25" t="s">
        <v>100</v>
      </c>
      <c r="G1596" s="138" t="s">
        <v>1242</v>
      </c>
    </row>
    <row r="1597" spans="1:7" s="30" customFormat="1" x14ac:dyDescent="0.25">
      <c r="A1597" s="16" t="s">
        <v>1266</v>
      </c>
      <c r="B1597" s="45">
        <v>20930</v>
      </c>
      <c r="C1597" s="45">
        <v>1596</v>
      </c>
      <c r="D1597" s="45">
        <v>1500</v>
      </c>
      <c r="E1597" s="45">
        <v>17834</v>
      </c>
      <c r="F1597" s="25" t="s">
        <v>100</v>
      </c>
      <c r="G1597" s="138" t="s">
        <v>1242</v>
      </c>
    </row>
    <row r="1598" spans="1:7" s="30" customFormat="1" x14ac:dyDescent="0.25">
      <c r="A1598" s="16" t="s">
        <v>1267</v>
      </c>
      <c r="B1598" s="45">
        <v>26353</v>
      </c>
      <c r="C1598" s="45">
        <v>1944</v>
      </c>
      <c r="D1598" s="45">
        <v>603</v>
      </c>
      <c r="E1598" s="45">
        <v>23806</v>
      </c>
      <c r="F1598" s="25" t="s">
        <v>100</v>
      </c>
      <c r="G1598" s="139"/>
    </row>
    <row r="1599" spans="1:7" s="30" customFormat="1" ht="24" x14ac:dyDescent="0.25">
      <c r="A1599" s="16" t="s">
        <v>1268</v>
      </c>
      <c r="B1599" s="45">
        <v>27883</v>
      </c>
      <c r="C1599" s="45">
        <v>7287</v>
      </c>
      <c r="D1599" s="45">
        <v>1381</v>
      </c>
      <c r="E1599" s="45">
        <v>19215</v>
      </c>
      <c r="F1599" s="25" t="s">
        <v>100</v>
      </c>
      <c r="G1599" s="138" t="s">
        <v>1269</v>
      </c>
    </row>
    <row r="1600" spans="1:7" s="30" customFormat="1" ht="24" x14ac:dyDescent="0.25">
      <c r="A1600" s="16" t="s">
        <v>1270</v>
      </c>
      <c r="B1600" s="45">
        <v>10874</v>
      </c>
      <c r="C1600" s="45">
        <v>146</v>
      </c>
      <c r="D1600" s="45">
        <v>1704</v>
      </c>
      <c r="E1600" s="45">
        <v>9024</v>
      </c>
      <c r="F1600" s="25" t="s">
        <v>100</v>
      </c>
      <c r="G1600" s="138" t="s">
        <v>1269</v>
      </c>
    </row>
    <row r="1601" spans="1:7" s="30" customFormat="1" ht="24" x14ac:dyDescent="0.25">
      <c r="A1601" s="16" t="s">
        <v>1271</v>
      </c>
      <c r="B1601" s="45">
        <v>72103</v>
      </c>
      <c r="C1601" s="45">
        <v>7392</v>
      </c>
      <c r="D1601" s="45">
        <v>9471</v>
      </c>
      <c r="E1601" s="45">
        <v>55240</v>
      </c>
      <c r="F1601" s="25" t="s">
        <v>100</v>
      </c>
      <c r="G1601" s="138" t="s">
        <v>1252</v>
      </c>
    </row>
    <row r="1602" spans="1:7" s="30" customFormat="1" x14ac:dyDescent="0.25">
      <c r="A1602" s="16" t="s">
        <v>1272</v>
      </c>
      <c r="B1602" s="45">
        <v>34869</v>
      </c>
      <c r="C1602" s="45">
        <v>10257</v>
      </c>
      <c r="D1602" s="45">
        <v>8420</v>
      </c>
      <c r="E1602" s="45">
        <v>16192</v>
      </c>
      <c r="F1602" s="25" t="s">
        <v>100</v>
      </c>
      <c r="G1602" s="139"/>
    </row>
    <row r="1603" spans="1:7" s="30" customFormat="1" x14ac:dyDescent="0.25">
      <c r="A1603" s="16" t="s">
        <v>1273</v>
      </c>
      <c r="B1603" s="45">
        <v>14399</v>
      </c>
      <c r="C1603" s="45">
        <v>3010</v>
      </c>
      <c r="D1603" s="45">
        <v>2250</v>
      </c>
      <c r="E1603" s="45">
        <v>9139</v>
      </c>
      <c r="F1603" s="25" t="s">
        <v>100</v>
      </c>
      <c r="G1603" s="138" t="s">
        <v>1242</v>
      </c>
    </row>
    <row r="1604" spans="1:7" s="30" customFormat="1" x14ac:dyDescent="0.25">
      <c r="A1604" s="16" t="s">
        <v>1274</v>
      </c>
      <c r="B1604" s="45">
        <v>76843</v>
      </c>
      <c r="C1604" s="45">
        <v>21276</v>
      </c>
      <c r="D1604" s="45">
        <v>17653</v>
      </c>
      <c r="E1604" s="45">
        <v>37914</v>
      </c>
      <c r="F1604" s="25" t="s">
        <v>100</v>
      </c>
      <c r="G1604" s="138" t="s">
        <v>1242</v>
      </c>
    </row>
    <row r="1605" spans="1:7" s="30" customFormat="1" x14ac:dyDescent="0.25">
      <c r="A1605" s="16" t="s">
        <v>1275</v>
      </c>
      <c r="B1605" s="45">
        <v>170020</v>
      </c>
      <c r="C1605" s="45">
        <v>42292</v>
      </c>
      <c r="D1605" s="45">
        <v>37777</v>
      </c>
      <c r="E1605" s="45">
        <v>89951</v>
      </c>
      <c r="F1605" s="25" t="s">
        <v>100</v>
      </c>
      <c r="G1605" s="138" t="s">
        <v>1242</v>
      </c>
    </row>
    <row r="1606" spans="1:7" s="30" customFormat="1" x14ac:dyDescent="0.25">
      <c r="A1606" s="16" t="s">
        <v>1276</v>
      </c>
      <c r="B1606" s="45">
        <v>819</v>
      </c>
      <c r="C1606" s="45">
        <v>410</v>
      </c>
      <c r="D1606" s="45">
        <v>82</v>
      </c>
      <c r="E1606" s="45">
        <v>327</v>
      </c>
      <c r="F1606" s="25" t="s">
        <v>100</v>
      </c>
      <c r="G1606" s="138"/>
    </row>
    <row r="1607" spans="1:7" s="30" customFormat="1" x14ac:dyDescent="0.25">
      <c r="A1607" s="20" t="s">
        <v>34</v>
      </c>
      <c r="B1607" s="46">
        <v>1509060</v>
      </c>
      <c r="C1607" s="46">
        <v>350464</v>
      </c>
      <c r="D1607" s="46">
        <v>283779</v>
      </c>
      <c r="E1607" s="46">
        <v>874817</v>
      </c>
      <c r="F1607" s="140"/>
      <c r="G1607" s="140"/>
    </row>
    <row r="1608" spans="1:7" s="30" customFormat="1" x14ac:dyDescent="0.25">
      <c r="A1608" s="20" t="s">
        <v>1277</v>
      </c>
      <c r="B1608" s="46">
        <v>1509060</v>
      </c>
      <c r="C1608" s="46">
        <v>350464</v>
      </c>
      <c r="D1608" s="46">
        <v>283779</v>
      </c>
      <c r="E1608" s="46">
        <v>874817</v>
      </c>
      <c r="F1608" s="140"/>
      <c r="G1608" s="140"/>
    </row>
    <row r="1609" spans="1:7" s="30" customFormat="1" x14ac:dyDescent="0.25">
      <c r="A1609" s="322" t="s">
        <v>1278</v>
      </c>
      <c r="B1609" s="322"/>
      <c r="C1609" s="322"/>
      <c r="D1609" s="322"/>
      <c r="E1609" s="322"/>
      <c r="F1609" s="322"/>
      <c r="G1609" s="136"/>
    </row>
  </sheetData>
  <mergeCells count="13">
    <mergeCell ref="A1160:G1160"/>
    <mergeCell ref="A1161:G1161"/>
    <mergeCell ref="A1609:F1609"/>
    <mergeCell ref="A1575:H1575"/>
    <mergeCell ref="A1576:H1576"/>
    <mergeCell ref="A1577:F1577"/>
    <mergeCell ref="A1237:E1237"/>
    <mergeCell ref="A1266:E1266"/>
    <mergeCell ref="A1162:F1162"/>
    <mergeCell ref="A1173:F1173"/>
    <mergeCell ref="A1175:G1175"/>
    <mergeCell ref="A1176:F1176"/>
    <mergeCell ref="A1235:F1235"/>
  </mergeCells>
  <pageMargins left="0.7" right="0.7" top="0.75" bottom="0.75" header="0.3" footer="0.3"/>
  <pageSetup paperSize="9" orientation="portrait" r:id="rId1"/>
  <headerFooter>
    <oddFooter>&amp;L&amp;1#&amp;"Calibri"&amp;11&amp;K000000OFFICIAL</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E 6 2 T p r o R z G n A A A A + Q A A A B I A H A B D b 2 5 m a W c v U G F j a 2 F n Z S 5 4 b W w g o h g A K K A U A A A A A A A A A A A A A A A A A A A A A A A A A A A A h Y / N C o J A G E V f R W b v / E l R 8 j k S b R O C K N r K O O m Q j u G M j e / W o k f q F R L K a t f y X s 6 F c x + 3 O 6 R D U w d X 1 V n d m g Q x T F G g j G w L b c o E 9 e 4 U L l A q Y J v L c 1 6 q Y I S N j Q e r E 1 Q 5 d 4 k J 8 d 5 j H + G 2 K w m n l J F j t t n J S j V 5 q I 1 1 u Z E K f V b F / x U S c H j J C I 7 n D M / Y k m M W U Q Z k 6 i H T 5 s v w U R l T I D 8 l r P v a 9 Z 0 S y o S r P Z A p A n n f E E 9 Q S w M E F A A C A A g A H E 6 2 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x O t k 4 o i k e 4 D g A A A B E A A A A T A B w A R m 9 y b X V s Y X M v U 2 V j d G l v b j E u b S C i G A A o o B Q A A A A A A A A A A A A A A A A A A A A A A A A A A A A r T k 0 u y c z P U w i G 0 I b W A F B L A Q I t A B Q A A g A I A B x O t k 6 a 6 E c x p w A A A P k A A A A S A A A A A A A A A A A A A A A A A A A A A A B D b 2 5 m a W c v U G F j a 2 F n Z S 5 4 b W x Q S w E C L Q A U A A I A C A A c T r Z O D 8 r p q 6 Q A A A D p A A A A E w A A A A A A A A A A A A A A A A D z A A A A W 0 N v b n R l b n R f V H l w Z X N d L n h t b F B L A Q I t A B Q A A g A I A B x O t k 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U W w t s K B 7 Q R I K C i H a g 6 X k y A A A A A A I A A A A A A A N m A A D A A A A A E A A A A H A c o K 4 8 R B k p 4 m M 6 X 6 2 V g V k A A A A A B I A A A K A A A A A Q A A A A s m H C u k Z v Z 7 s T i 7 y L c C 9 l M V A A A A B k e h R z x m t S 4 M O 2 z Z p p n 4 I + M U a G B h x t M H H J Z K X 3 H 6 l R Z + h L g K e u B 0 X w t I 2 b c V T H N H + t 1 Y m 9 e 3 o p M W z c b w C f + / S o M e + j 5 p G K f D R Q I T x v p j k z 0 h Q A A A A G M p e r 7 2 p 8 K i q T c 8 i f Z 2 t U C u d O j w = = < / D a t a M a s h u p > 
</file>

<file path=customXml/itemProps1.xml><?xml version="1.0" encoding="utf-8"?>
<ds:datastoreItem xmlns:ds="http://schemas.openxmlformats.org/officeDocument/2006/customXml" ds:itemID="{536EAE22-C230-4E95-965F-AEB1BC60CB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State Capital Program</vt:lpstr>
      <vt:lpstr>Chapter 2</vt:lpstr>
      <vt:lpstr>Chapter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Co-ordination team</dc:creator>
  <cp:lastModifiedBy>Paula McDonald (DTF)</cp:lastModifiedBy>
  <dcterms:created xsi:type="dcterms:W3CDTF">2019-05-21T23:38:30Z</dcterms:created>
  <dcterms:modified xsi:type="dcterms:W3CDTF">2021-05-17T06:24:55Z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2021-05-17T06:24:55Z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9e814c07-69b1-4151-b261-7a88883ffeba</vt:lpwstr>
  </property>
  <property fmtid="{D5CDD505-2E9C-101B-9397-08002B2CF9AE}" pid="8" name="MSIP_Label_7158ebbd-6c5e-441f-bfc9-4eb8c11e3978_ContentBits">
    <vt:lpwstr>2</vt:lpwstr>
  </property>
</Properties>
</file>