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0" documentId="13_ncr:1_{58F484D9-B3EB-4884-98E4-BAB150BEBFA0}" xr6:coauthVersionLast="47" xr6:coauthVersionMax="47" xr10:uidLastSave="{00000000-0000-0000-0000-000000000000}"/>
  <bookViews>
    <workbookView xWindow="28710" yWindow="-120" windowWidth="29040" windowHeight="15720" xr2:uid="{78BE9590-DC45-4002-B1CE-6DB32446DFEB}"/>
  </bookViews>
  <sheets>
    <sheet name="Parliament" sheetId="1" r:id="rId1"/>
  </sheets>
  <definedNames>
    <definedName name="DGS_POBOS">#REF!</definedName>
    <definedName name="PARL_AIS">Parliament!$B$112:$F$132</definedName>
    <definedName name="PARL_BS">Parliament!$B$35:$F$59</definedName>
    <definedName name="PARL_CF">Parliament!$B$65:$F$88</definedName>
    <definedName name="PARL_OS">Parliament!$B$6:$F$30</definedName>
    <definedName name="PARL_SOCIE">Parliament!$B$93:$F$106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C65" i="1"/>
  <c r="F65" i="1" l="1"/>
  <c r="D65" i="1"/>
</calcChain>
</file>

<file path=xl/sharedStrings.xml><?xml version="1.0" encoding="utf-8"?>
<sst xmlns="http://schemas.openxmlformats.org/spreadsheetml/2006/main" count="188" uniqueCount="109">
  <si>
    <t>Parliament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</si>
  <si>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</si>
  <si>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</si>
  <si>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</si>
  <si>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</si>
  <si>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</si>
  <si>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</si>
  <si>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</si>
  <si>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</si>
  <si>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</si>
  <si>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</si>
  <si>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</si>
  <si>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</si>
  <si>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</si>
  <si>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Sales of goods and services</t>
  </si>
  <si>
    <t>Grants</t>
  </si>
  <si>
    <t>Total revenue and income from transactions</t>
  </si>
  <si>
    <t>Expenses from transactions</t>
  </si>
  <si>
    <t>Employee benefits</t>
  </si>
  <si>
    <t>Depreciation</t>
  </si>
  <si>
    <t>Interest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</si>
  <si>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</si>
  <si>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</si>
  <si>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</si>
  <si>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</si>
  <si>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</si>
  <si>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</si>
  <si>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</si>
  <si>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</si>
  <si>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</si>
  <si>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</si>
  <si>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Total other economic flows – other comprehensive income</t>
  </si>
  <si>
    <t>Comprehensive result</t>
  </si>
  <si>
    <t>Sources: Parliament, Victorian Auditor General’s Office (VAGO), Integrity Oversight Victoria (IOV), Victorian Ombudsman,
Parliamentary Budget Office, Independent Broad-based Anti-corruption Commission, Parliamentary Workplace Standards and Integrity Commission (PWSIC), and Department of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</si>
  <si>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</si>
  <si>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</si>
  <si>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</si>
  <si>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</si>
  <si>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</si>
  <si>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</si>
  <si>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</si>
  <si>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</si>
  <si>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</si>
  <si>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</si>
  <si>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</si>
  <si>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</si>
  <si>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Property, plant and equipment</t>
  </si>
  <si>
    <t>Intangible assets</t>
  </si>
  <si>
    <t>Other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</si>
  <si>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</si>
  <si>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</si>
  <si>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</si>
  <si>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</si>
  <si>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</si>
  <si>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</si>
  <si>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</si>
  <si>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</si>
  <si>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</si>
  <si>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</si>
  <si>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</si>
  <si>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</si>
  <si>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</si>
  <si>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</si>
  <si>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</si>
  <si>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</si>
  <si>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</si>
  <si>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</si>
  <si>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</si>
  <si>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Total receipts</t>
  </si>
  <si>
    <t xml:space="preserve">Payments 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</si>
  <si>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</si>
  <si>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</si>
  <si>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</si>
  <si>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</si>
  <si>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</si>
  <si>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Payments for non-financial assets</t>
  </si>
  <si>
    <t>Proceeds from sale of non-financial assets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</si>
  <si>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</si>
  <si>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</si>
  <si>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</si>
  <si>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</si>
  <si>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</si>
  <si>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</si>
  <si>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</si>
  <si>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</si>
  <si>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</si>
  <si>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</si>
  <si>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</si>
  <si>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</si>
  <si>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</si>
  <si>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</si>
  <si>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</si>
  <si>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</si>
  <si>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</si>
  <si>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</si>
  <si>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</si>
  <si>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</si>
  <si>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</si>
  <si>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t>Total administered income</t>
  </si>
  <si>
    <t>Administered expenses</t>
  </si>
  <si>
    <t>Payments into the Consolidated Fund</t>
  </si>
  <si>
    <t>Total administered expenses</t>
  </si>
  <si>
    <t>Income less expenses</t>
  </si>
  <si>
    <t>Administered assets</t>
  </si>
  <si>
    <t>Receivables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</si>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</sst>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1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i/>
      <sz val="9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5" fillId="0" borderId="2" xfId="0" applyFont="1" applyBorder="1"/>
    <xf numFmtId="165" fontId="5" fillId="0" borderId="2" xfId="0" applyNumberFormat="1" applyFont="1" applyBorder="1"/>
    <xf numFmtId="165" fontId="0" fillId="0" borderId="0" xfId="0" applyNumberFormat="1"/>
    <xf numFmtId="165" fontId="5" fillId="0" borderId="0" xfId="0" applyNumberFormat="1" applyFont="1"/>
    <xf numFmtId="49" fontId="6" fillId="0" borderId="0" xfId="0" applyNumberFormat="1" applyFont="1"/>
    <xf numFmtId="0" fontId="6" fillId="0" borderId="1" xfId="0" applyFont="1" applyBorder="1"/>
    <xf numFmtId="165" fontId="6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/>
    <xf numFmtId="0" fontId="10" fillId="0" borderId="0" xfId="0" applyFont="1"/>
    <xf numFmtId="166" fontId="11" fillId="0" borderId="0" xfId="0" applyNumberFormat="1" applyFont="1"/>
    <xf numFmtId="3" fontId="12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8" fillId="2" borderId="2" xfId="0" applyFont="1" applyFill="1" applyBorder="1"/>
    <xf numFmtId="0" fontId="8" fillId="2" borderId="1" xfId="0" applyFont="1" applyFill="1" applyBorder="1"/>
    <xf numFmtId="0" fontId="6" fillId="0" borderId="0" xfId="0" applyFont="1" applyAlignment="1">
      <alignment vertical="justify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5" fontId="5" fillId="0" borderId="3" xfId="0" applyNumberFormat="1" applyFont="1" applyBorder="1" applyAlignment="1">
      <alignment vertical="top"/>
    </xf>
    <xf numFmtId="0" fontId="6" fillId="4" borderId="0" xfId="0" applyFont="1" applyFill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2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4" fillId="0" borderId="0" xfId="0" applyFont="1" applyAlignment="1">
      <alignment wrapText="1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3F66-E82F-4D44-A32F-2D40C7BD9EBB}">
  <sheetPr>
    <tabColor rgb="FF92D050"/>
  </sheetPr>
  <dimension ref="A1:F165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56.28515625" style="5" bestFit="1" customWidth="1"/>
    <col min="3" max="3" width="25.42578125" bestFit="1" customWidth="1"/>
    <col min="4" max="4" width="20" bestFit="1" customWidth="1"/>
    <col min="5" max="5" width="17.140625" bestFit="1" customWidth="1"/>
    <col min="6" max="6" width="8.85546875" bestFit="1" customWidth="1"/>
  </cols>
  <sheetData>
    <row r="1" spans="1:6" s="66" customFormat="1">
      <c r="A1" s="65"/>
      <c r="B1"/>
      <c r="C1"/>
      <c r="D1"/>
      <c r="E1"/>
      <c r="F1"/>
    </row>
    <row r="2" spans="1:6" ht="15.75" collapsed="1">
      <c r="A2" s="65"/>
      <c r="B2" s="1" t="s">
        <v>0</v>
      </c>
    </row>
    <row r="3" spans="1:6">
      <c r="A3" s="65"/>
      <c r="B3"/>
    </row>
    <row r="4" spans="1:6">
      <c r="A4" s="67"/>
      <c r="B4" s="2" t="s">
        <v>1</v>
      </c>
      <c r="C4" s="3"/>
      <c r="D4" s="3"/>
      <c r="E4" s="3"/>
      <c r="F4" s="3"/>
    </row>
    <row r="5" spans="1:6">
      <c r="A5" s="68"/>
      <c r="B5" s="70" t="s">
        <v>2</v>
      </c>
      <c r="C5" s="70"/>
      <c r="D5" s="70"/>
      <c r="E5" s="70"/>
      <c r="F5" s="70"/>
    </row>
    <row r="6" spans="1:6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6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6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6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6">
      <c r="B10" s="4" t="s">
        <v>12</v>
      </c>
      <c r="C10" s="11">
        <v>332.57069037999997</v>
      </c>
      <c r="D10" s="11">
        <v>344.08561046</v>
      </c>
      <c r="E10" s="11">
        <v>336.89281046000002</v>
      </c>
      <c r="F10" s="11">
        <v>362.60678760000002</v>
      </c>
    </row>
    <row r="11" spans="1:6">
      <c r="B11" s="4" t="s">
        <v>13</v>
      </c>
      <c r="C11" s="11">
        <v>51.18443448</v>
      </c>
      <c r="D11" s="11">
        <v>54.558387000000003</v>
      </c>
      <c r="E11" s="11">
        <v>56.179386999999998</v>
      </c>
      <c r="F11" s="11">
        <v>56.197367</v>
      </c>
    </row>
    <row r="12" spans="1:6">
      <c r="B12" s="4" t="s">
        <v>14</v>
      </c>
      <c r="C12" s="11">
        <v>1.53337637</v>
      </c>
      <c r="D12" s="11">
        <v>0</v>
      </c>
      <c r="E12" s="11">
        <v>0</v>
      </c>
      <c r="F12" s="11">
        <v>0</v>
      </c>
    </row>
    <row r="13" spans="1:6">
      <c r="B13" s="4" t="s">
        <v>15</v>
      </c>
      <c r="C13" s="11">
        <v>2.2505710000000002E-2</v>
      </c>
      <c r="D13" s="11">
        <v>1.4999999999999999E-2</v>
      </c>
      <c r="E13" s="11">
        <v>3.6794850000000001</v>
      </c>
      <c r="F13" s="11">
        <v>0.03</v>
      </c>
    </row>
    <row r="14" spans="1:6" collapsed="1">
      <c r="B14" s="12" t="s">
        <v>16</v>
      </c>
      <c r="C14" s="13">
        <v>385.37446779999999</v>
      </c>
      <c r="D14" s="13">
        <v>398.70799746</v>
      </c>
      <c r="E14" s="13">
        <v>396.79268245999998</v>
      </c>
      <c r="F14" s="13">
        <v>418.87615460000001</v>
      </c>
    </row>
    <row r="15" spans="1:6">
      <c r="B15" s="10" t="s">
        <v>17</v>
      </c>
      <c r="C15" s="11"/>
      <c r="D15" s="11"/>
      <c r="E15" s="11"/>
      <c r="F15" s="11"/>
    </row>
    <row r="16" spans="1:6">
      <c r="B16" s="4" t="s">
        <v>18</v>
      </c>
      <c r="C16" s="11">
        <v>259.59119299000002</v>
      </c>
      <c r="D16" s="11">
        <v>269.84476539000002</v>
      </c>
      <c r="E16" s="11">
        <v>275.39435324999999</v>
      </c>
      <c r="F16" s="11">
        <v>282.97166290000001</v>
      </c>
    </row>
    <row r="17" spans="2:6">
      <c r="B17" s="4" t="s">
        <v>19</v>
      </c>
      <c r="C17" s="11">
        <v>40.502319720000003</v>
      </c>
      <c r="D17" s="11">
        <v>43.086010969999997</v>
      </c>
      <c r="E17" s="11">
        <v>45.014010970000001</v>
      </c>
      <c r="F17" s="11">
        <v>45.846890469999998</v>
      </c>
    </row>
    <row r="18" spans="2:6" collapsed="1">
      <c r="B18" s="16" t="s">
        <v>20</v>
      </c>
      <c r="C18" s="11">
        <v>1.9609857900000001</v>
      </c>
      <c r="D18" s="11">
        <v>2.9537762399999998</v>
      </c>
      <c r="E18" s="11">
        <v>2.9457762399999998</v>
      </c>
      <c r="F18" s="11">
        <v>3.1900574700000002</v>
      </c>
    </row>
    <row r="19" spans="2:6">
      <c r="B19" s="17" t="s">
        <v>21</v>
      </c>
      <c r="C19" s="18">
        <v>80.321863050000005</v>
      </c>
      <c r="D19" s="18">
        <v>88.360510559999994</v>
      </c>
      <c r="E19" s="18">
        <v>78.207706700000003</v>
      </c>
      <c r="F19" s="18">
        <v>88.400392460000006</v>
      </c>
    </row>
    <row r="20" spans="2:6">
      <c r="B20" s="19" t="s">
        <v>22</v>
      </c>
      <c r="C20" s="20">
        <v>382.37636155000001</v>
      </c>
      <c r="D20" s="20">
        <v>404.24506315999997</v>
      </c>
      <c r="E20" s="20">
        <v>401.56184716000001</v>
      </c>
      <c r="F20" s="20">
        <v>420.40900329999999</v>
      </c>
    </row>
    <row r="21" spans="2:6" ht="15.75" thickBot="1">
      <c r="B21" s="21" t="s">
        <v>23</v>
      </c>
      <c r="C21" s="22">
        <v>2.9981062500000002</v>
      </c>
      <c r="D21" s="22">
        <v>-5.5370657000000003</v>
      </c>
      <c r="E21" s="22">
        <v>-4.7691647000000001</v>
      </c>
      <c r="F21" s="22">
        <v>-1.5328487</v>
      </c>
    </row>
    <row r="22" spans="2:6">
      <c r="B22" s="10" t="s">
        <v>24</v>
      </c>
      <c r="C22" s="11"/>
      <c r="D22" s="11"/>
      <c r="E22" s="11"/>
      <c r="F22" s="11"/>
    </row>
    <row r="23" spans="2:6">
      <c r="B23" s="4" t="s">
        <v>25</v>
      </c>
      <c r="C23" s="11">
        <v>0.36764662999999997</v>
      </c>
      <c r="D23" s="11">
        <v>0</v>
      </c>
      <c r="E23" s="11">
        <v>0</v>
      </c>
      <c r="F23" s="11">
        <v>0</v>
      </c>
    </row>
    <row r="24" spans="2:6">
      <c r="B24" s="4" t="s">
        <v>26</v>
      </c>
      <c r="C24" s="11">
        <v>-0.73161407000000001</v>
      </c>
      <c r="D24" s="11">
        <v>0</v>
      </c>
      <c r="E24" s="11">
        <v>0</v>
      </c>
      <c r="F24" s="11">
        <v>0</v>
      </c>
    </row>
    <row r="25" spans="2:6" collapsed="1">
      <c r="B25" s="23" t="s">
        <v>27</v>
      </c>
      <c r="C25" s="24">
        <v>-0.36396743999999998</v>
      </c>
      <c r="D25" s="24">
        <v>0</v>
      </c>
      <c r="E25" s="24">
        <v>0</v>
      </c>
      <c r="F25" s="24">
        <v>0</v>
      </c>
    </row>
    <row r="26" spans="2:6">
      <c r="B26" s="23" t="s">
        <v>28</v>
      </c>
      <c r="C26" s="24">
        <v>2.6341388100000001</v>
      </c>
      <c r="D26" s="24">
        <v>-5.5370657000000003</v>
      </c>
      <c r="E26" s="24">
        <v>-4.7691647000000001</v>
      </c>
      <c r="F26" s="24">
        <v>-1.5328487</v>
      </c>
    </row>
    <row r="27" spans="2:6">
      <c r="B27" s="25" t="s">
        <v>29</v>
      </c>
      <c r="C27" s="11"/>
      <c r="D27" s="11"/>
      <c r="E27" s="11"/>
      <c r="F27" s="11"/>
    </row>
    <row r="28" spans="2:6">
      <c r="B28" s="26" t="s">
        <v>30</v>
      </c>
      <c r="C28" s="11">
        <v>32.876663489999999</v>
      </c>
      <c r="D28" s="11">
        <v>0</v>
      </c>
      <c r="E28" s="11">
        <v>0</v>
      </c>
      <c r="F28" s="11">
        <v>0</v>
      </c>
    </row>
    <row r="29" spans="2:6">
      <c r="B29" s="27" t="s">
        <v>31</v>
      </c>
      <c r="C29" s="24">
        <v>32.876710879999997</v>
      </c>
      <c r="D29" s="24">
        <v>1.9E-2</v>
      </c>
      <c r="E29" s="24">
        <v>1.9E-2</v>
      </c>
      <c r="F29" s="24">
        <v>1.9E-2</v>
      </c>
    </row>
    <row r="30" spans="2:6" ht="15.75" thickBot="1">
      <c r="B30" s="28" t="s">
        <v>32</v>
      </c>
      <c r="C30" s="22">
        <v>35.510849690000001</v>
      </c>
      <c r="D30" s="22">
        <v>-5.5180657000000002</v>
      </c>
      <c r="E30" s="22">
        <v>-4.7501647</v>
      </c>
      <c r="F30" s="22">
        <v>-1.5138487</v>
      </c>
    </row>
    <row r="31" spans="2:6" ht="60.75" collapsed="1">
      <c r="B31" s="69" t="s">
        <v>33</v>
      </c>
      <c r="C31" s="30"/>
      <c r="D31" s="30"/>
      <c r="E31" s="30"/>
      <c r="F31" s="30"/>
    </row>
    <row r="32" spans="2:6" collapsed="1">
      <c r="B32" s="29"/>
      <c r="C32" s="30"/>
      <c r="D32" s="30"/>
      <c r="E32" s="30"/>
      <c r="F32" s="30"/>
    </row>
    <row r="33" spans="2:6">
      <c r="B33" s="2" t="s">
        <v>34</v>
      </c>
      <c r="C33" s="3"/>
      <c r="D33" s="31"/>
      <c r="E33" s="3"/>
      <c r="F33" s="3"/>
    </row>
    <row r="34" spans="2:6">
      <c r="B34" s="70" t="s">
        <v>2</v>
      </c>
      <c r="C34" s="70"/>
      <c r="D34" s="70"/>
      <c r="E34" s="70"/>
      <c r="F34" s="70"/>
    </row>
    <row r="35" spans="2:6">
      <c r="B35" s="32" t="s">
        <v>3</v>
      </c>
      <c r="C35" s="33" t="s">
        <v>35</v>
      </c>
      <c r="D35" s="34" t="s">
        <v>36</v>
      </c>
      <c r="E35" s="34" t="s">
        <v>36</v>
      </c>
      <c r="F35" s="34" t="s">
        <v>37</v>
      </c>
    </row>
    <row r="36" spans="2:6" ht="15.75">
      <c r="B36" s="32" t="s">
        <v>3</v>
      </c>
      <c r="C36" s="9" t="s">
        <v>7</v>
      </c>
      <c r="D36" s="9" t="s">
        <v>38</v>
      </c>
      <c r="E36" s="9" t="s">
        <v>9</v>
      </c>
      <c r="F36" s="9" t="s">
        <v>8</v>
      </c>
    </row>
    <row r="37" spans="2:6">
      <c r="B37" s="10" t="s">
        <v>39</v>
      </c>
      <c r="C37" s="3" t="s">
        <v>3</v>
      </c>
      <c r="D37" s="3" t="s">
        <v>3</v>
      </c>
      <c r="E37" s="3" t="s">
        <v>3</v>
      </c>
      <c r="F37" s="3" t="s">
        <v>3</v>
      </c>
    </row>
    <row r="38" spans="2:6">
      <c r="B38" s="10" t="s">
        <v>40</v>
      </c>
      <c r="C38" s="3" t="s">
        <v>3</v>
      </c>
      <c r="D38" s="3" t="s">
        <v>3</v>
      </c>
      <c r="E38" s="3" t="s">
        <v>3</v>
      </c>
      <c r="F38" s="3" t="s">
        <v>3</v>
      </c>
    </row>
    <row r="39" spans="2:6">
      <c r="B39" s="4" t="s">
        <v>41</v>
      </c>
      <c r="C39" s="11">
        <v>1.7391507900000001</v>
      </c>
      <c r="D39" s="11">
        <v>1.4121507900000001</v>
      </c>
      <c r="E39" s="11">
        <v>1.4121507900000001</v>
      </c>
      <c r="F39" s="11">
        <v>1.4121507900000001</v>
      </c>
    </row>
    <row r="40" spans="2:6">
      <c r="B40" s="35" t="s">
        <v>42</v>
      </c>
      <c r="C40" s="11">
        <v>173.03534479999999</v>
      </c>
      <c r="D40" s="11">
        <v>185.80263571999998</v>
      </c>
      <c r="E40" s="11">
        <v>184.20753671999998</v>
      </c>
      <c r="F40" s="11">
        <v>209.61933184999998</v>
      </c>
    </row>
    <row r="41" spans="2:6">
      <c r="B41" s="35" t="s">
        <v>43</v>
      </c>
      <c r="C41" s="11">
        <v>2.2824391500000036</v>
      </c>
      <c r="D41" s="11">
        <v>2.2864391500000036</v>
      </c>
      <c r="E41" s="11">
        <v>2.2864391500000036</v>
      </c>
      <c r="F41" s="11">
        <v>2.2904391500000036</v>
      </c>
    </row>
    <row r="42" spans="2:6">
      <c r="B42" s="23" t="s">
        <v>44</v>
      </c>
      <c r="C42" s="24">
        <v>177.36273974000002</v>
      </c>
      <c r="D42" s="24">
        <v>189.80703066000001</v>
      </c>
      <c r="E42" s="24">
        <v>188.21193166</v>
      </c>
      <c r="F42" s="24">
        <v>213.62772679</v>
      </c>
    </row>
    <row r="43" spans="2:6">
      <c r="B43" s="10" t="s">
        <v>45</v>
      </c>
      <c r="C43" s="11"/>
      <c r="D43" s="11"/>
      <c r="E43" s="11"/>
      <c r="F43" s="11"/>
    </row>
    <row r="44" spans="2:6">
      <c r="B44" s="4" t="s">
        <v>46</v>
      </c>
      <c r="C44" s="11">
        <v>619.12218730999996</v>
      </c>
      <c r="D44" s="11">
        <v>629.19378711000002</v>
      </c>
      <c r="E44" s="11">
        <v>634.34378710999999</v>
      </c>
      <c r="F44" s="11">
        <v>607.50857945999996</v>
      </c>
    </row>
    <row r="45" spans="2:6">
      <c r="B45" s="4" t="s">
        <v>47</v>
      </c>
      <c r="C45" s="11">
        <v>3.5340627100000002</v>
      </c>
      <c r="D45" s="11">
        <v>3.6410627099999999</v>
      </c>
      <c r="E45" s="11">
        <v>3.6410627099999999</v>
      </c>
      <c r="F45" s="11">
        <v>3.7480627100000001</v>
      </c>
    </row>
    <row r="46" spans="2:6">
      <c r="B46" s="4" t="s">
        <v>48</v>
      </c>
      <c r="C46" s="18">
        <v>3.1160764599999999</v>
      </c>
      <c r="D46" s="18">
        <v>3.1690764599999999</v>
      </c>
      <c r="E46" s="18">
        <v>3.1690764599999999</v>
      </c>
      <c r="F46" s="18">
        <v>3.2220764599999998</v>
      </c>
    </row>
    <row r="47" spans="2:6">
      <c r="B47" s="23" t="s">
        <v>49</v>
      </c>
      <c r="C47" s="20">
        <v>625.86297382999999</v>
      </c>
      <c r="D47" s="20">
        <v>636.09457363000001</v>
      </c>
      <c r="E47" s="20">
        <v>641.24457362999999</v>
      </c>
      <c r="F47" s="20">
        <v>614.56936598000004</v>
      </c>
    </row>
    <row r="48" spans="2:6">
      <c r="B48" s="23" t="s">
        <v>50</v>
      </c>
      <c r="C48" s="20">
        <v>803.22571356999993</v>
      </c>
      <c r="D48" s="20">
        <v>825.90160428999991</v>
      </c>
      <c r="E48" s="20">
        <v>829.45650529</v>
      </c>
      <c r="F48" s="20">
        <v>828.19709276999993</v>
      </c>
    </row>
    <row r="49" spans="2:6">
      <c r="B49" s="10" t="s">
        <v>51</v>
      </c>
      <c r="C49" s="11"/>
      <c r="D49" s="11"/>
      <c r="E49" s="11"/>
      <c r="F49" s="11"/>
    </row>
    <row r="50" spans="2:6">
      <c r="B50" s="4" t="s">
        <v>52</v>
      </c>
      <c r="C50" s="11">
        <v>22.55489592</v>
      </c>
      <c r="D50" s="11">
        <v>23.304074180000001</v>
      </c>
      <c r="E50" s="11">
        <v>23.304074180000001</v>
      </c>
      <c r="F50" s="11">
        <v>24.053252440000001</v>
      </c>
    </row>
    <row r="51" spans="2:6">
      <c r="B51" s="4" t="s">
        <v>53</v>
      </c>
      <c r="C51" s="11">
        <v>43.220342330000001</v>
      </c>
      <c r="D51" s="11">
        <v>69.481120489999995</v>
      </c>
      <c r="E51" s="11">
        <v>69.481120489999995</v>
      </c>
      <c r="F51" s="11">
        <v>66.799378410000003</v>
      </c>
    </row>
    <row r="52" spans="2:6">
      <c r="B52" s="17" t="s">
        <v>54</v>
      </c>
      <c r="C52" s="18">
        <v>42.842457379999999</v>
      </c>
      <c r="D52" s="18">
        <v>42.833457379999999</v>
      </c>
      <c r="E52" s="18">
        <v>42.833457379999999</v>
      </c>
      <c r="F52" s="18">
        <v>42.838457380000001</v>
      </c>
    </row>
    <row r="53" spans="2:6">
      <c r="B53" s="19" t="s">
        <v>55</v>
      </c>
      <c r="C53" s="15">
        <v>108.61769563000001</v>
      </c>
      <c r="D53" s="15">
        <v>135.61865205000001</v>
      </c>
      <c r="E53" s="15">
        <v>135.61865205000001</v>
      </c>
      <c r="F53" s="15">
        <v>133.69108823000002</v>
      </c>
    </row>
    <row r="54" spans="2:6" ht="15.75" collapsed="1" thickBot="1">
      <c r="B54" s="28" t="s">
        <v>56</v>
      </c>
      <c r="C54" s="22">
        <v>694.60801793999997</v>
      </c>
      <c r="D54" s="22">
        <v>690.28295223999999</v>
      </c>
      <c r="E54" s="22">
        <v>693.83785323999996</v>
      </c>
      <c r="F54" s="22">
        <v>694.50600454000005</v>
      </c>
    </row>
    <row r="55" spans="2:6">
      <c r="B55" s="10" t="s">
        <v>57</v>
      </c>
      <c r="C55" s="11"/>
      <c r="D55" s="11"/>
      <c r="E55" s="11"/>
      <c r="F55" s="11"/>
    </row>
    <row r="56" spans="2:6">
      <c r="B56" s="4" t="s">
        <v>58</v>
      </c>
      <c r="C56" s="11">
        <v>124.35012973000001</v>
      </c>
      <c r="D56" s="11">
        <v>118.83206403</v>
      </c>
      <c r="E56" s="11">
        <v>119.59996503000001</v>
      </c>
      <c r="F56" s="11">
        <v>118.08611633</v>
      </c>
    </row>
    <row r="57" spans="2:6">
      <c r="B57" s="4" t="s">
        <v>59</v>
      </c>
      <c r="C57" s="11">
        <v>332.92366349000002</v>
      </c>
      <c r="D57" s="11">
        <v>332.92366349000002</v>
      </c>
      <c r="E57" s="11">
        <v>332.92366349000002</v>
      </c>
      <c r="F57" s="11">
        <v>332.92366349000002</v>
      </c>
    </row>
    <row r="58" spans="2:6" collapsed="1">
      <c r="B58" s="4" t="s">
        <v>60</v>
      </c>
      <c r="C58" s="11">
        <v>237.33422472000001</v>
      </c>
      <c r="D58" s="11">
        <v>238.52722471999999</v>
      </c>
      <c r="E58" s="11">
        <v>241.31422472</v>
      </c>
      <c r="F58" s="11">
        <v>243.49622471999999</v>
      </c>
    </row>
    <row r="59" spans="2:6" ht="15.75" thickBot="1">
      <c r="B59" s="28" t="s">
        <v>61</v>
      </c>
      <c r="C59" s="22">
        <v>694.60801793999997</v>
      </c>
      <c r="D59" s="22">
        <v>690.28295223999999</v>
      </c>
      <c r="E59" s="22">
        <v>693.83785323999996</v>
      </c>
      <c r="F59" s="22">
        <v>694.50600454000005</v>
      </c>
    </row>
    <row r="60" spans="2:6" ht="60.75">
      <c r="B60" s="69" t="s">
        <v>33</v>
      </c>
      <c r="C60" s="14"/>
      <c r="D60" s="14"/>
      <c r="E60" s="14"/>
    </row>
    <row r="61" spans="2:6" ht="36.75" collapsed="1">
      <c r="B61" s="69" t="s">
        <v>62</v>
      </c>
      <c r="C61" s="14"/>
      <c r="D61" s="14"/>
      <c r="E61" s="14"/>
    </row>
    <row r="62" spans="2:6">
      <c r="B62"/>
    </row>
    <row r="63" spans="2:6">
      <c r="B63" s="2" t="s">
        <v>63</v>
      </c>
      <c r="C63" s="3"/>
      <c r="D63" s="3"/>
      <c r="E63" s="3"/>
      <c r="F63" s="3"/>
    </row>
    <row r="64" spans="2:6">
      <c r="B64" s="70" t="s">
        <v>2</v>
      </c>
      <c r="C64" s="70"/>
      <c r="D64" s="70"/>
      <c r="E64" s="70"/>
      <c r="F64" s="70"/>
    </row>
    <row r="65" spans="2:6">
      <c r="B65" s="36" t="s">
        <v>3</v>
      </c>
      <c r="C65" s="7" t="str">
        <f>C6</f>
        <v>2024-25</v>
      </c>
      <c r="D65" s="7" t="str">
        <f>D6</f>
        <v>2025-26</v>
      </c>
      <c r="E65" s="7" t="str">
        <f>E6</f>
        <v>2025-26</v>
      </c>
      <c r="F65" s="7" t="str">
        <f>F6</f>
        <v>2026-27</v>
      </c>
    </row>
    <row r="66" spans="2:6">
      <c r="B66" s="37" t="s">
        <v>3</v>
      </c>
      <c r="C66" s="9" t="s">
        <v>7</v>
      </c>
      <c r="D66" s="9" t="s">
        <v>8</v>
      </c>
      <c r="E66" s="9" t="s">
        <v>9</v>
      </c>
      <c r="F66" s="9" t="s">
        <v>8</v>
      </c>
    </row>
    <row r="67" spans="2:6">
      <c r="B67" s="10" t="s">
        <v>64</v>
      </c>
      <c r="C67" s="3" t="s">
        <v>3</v>
      </c>
      <c r="D67" s="3" t="s">
        <v>3</v>
      </c>
      <c r="E67" s="3" t="s">
        <v>3</v>
      </c>
      <c r="F67" s="3" t="s">
        <v>3</v>
      </c>
    </row>
    <row r="68" spans="2:6">
      <c r="B68" s="10" t="s">
        <v>65</v>
      </c>
      <c r="C68" s="3" t="s">
        <v>3</v>
      </c>
      <c r="D68" s="3" t="s">
        <v>3</v>
      </c>
      <c r="E68" s="3" t="s">
        <v>3</v>
      </c>
      <c r="F68" s="3" t="s">
        <v>3</v>
      </c>
    </row>
    <row r="69" spans="2:6">
      <c r="B69" s="4" t="s">
        <v>66</v>
      </c>
      <c r="C69" s="11">
        <v>363.54733255000002</v>
      </c>
      <c r="D69" s="11">
        <v>385.87670653999999</v>
      </c>
      <c r="E69" s="11">
        <v>378.90000554</v>
      </c>
      <c r="F69" s="11">
        <v>393.39235946999997</v>
      </c>
    </row>
    <row r="70" spans="2:6">
      <c r="B70" s="4" t="s">
        <v>67</v>
      </c>
      <c r="C70" s="11">
        <v>1.7078558699999999</v>
      </c>
      <c r="D70" s="11">
        <v>1.4E-2</v>
      </c>
      <c r="E70" s="11">
        <v>3.6784849999999998</v>
      </c>
      <c r="F70" s="11">
        <v>2.9000000000000001E-2</v>
      </c>
    </row>
    <row r="71" spans="2:6">
      <c r="B71" s="12" t="s">
        <v>68</v>
      </c>
      <c r="C71" s="13">
        <v>365.20315756999997</v>
      </c>
      <c r="D71" s="13">
        <v>385.88770654000001</v>
      </c>
      <c r="E71" s="13">
        <v>382.57549053999998</v>
      </c>
      <c r="F71" s="13">
        <v>393.41835946999998</v>
      </c>
    </row>
    <row r="72" spans="2:6">
      <c r="B72" s="10" t="s">
        <v>69</v>
      </c>
      <c r="C72" s="11"/>
      <c r="D72" s="11"/>
      <c r="E72" s="11"/>
      <c r="F72" s="11"/>
    </row>
    <row r="73" spans="2:6">
      <c r="B73" s="4" t="s">
        <v>70</v>
      </c>
      <c r="C73" s="11">
        <v>-330.47123238999995</v>
      </c>
      <c r="D73" s="11">
        <v>-357.46909769000001</v>
      </c>
      <c r="E73" s="11">
        <v>-349.87388169000002</v>
      </c>
      <c r="F73" s="11">
        <v>-370.62887710000001</v>
      </c>
    </row>
    <row r="74" spans="2:6">
      <c r="B74" s="4" t="s">
        <v>71</v>
      </c>
      <c r="C74" s="18">
        <v>-1.9609857900000001</v>
      </c>
      <c r="D74" s="18">
        <v>-2.9537762399999998</v>
      </c>
      <c r="E74" s="18">
        <v>-2.9457762399999998</v>
      </c>
      <c r="F74" s="18">
        <v>-3.1900574700000002</v>
      </c>
    </row>
    <row r="75" spans="2:6">
      <c r="B75" s="23" t="s">
        <v>72</v>
      </c>
      <c r="C75" s="20">
        <v>-332.43221818000001</v>
      </c>
      <c r="D75" s="20">
        <v>-360.42287392999998</v>
      </c>
      <c r="E75" s="20">
        <v>-352.81965793000001</v>
      </c>
      <c r="F75" s="20">
        <v>-373.81893457000001</v>
      </c>
    </row>
    <row r="76" spans="2:6">
      <c r="B76" s="10" t="s">
        <v>73</v>
      </c>
      <c r="C76" s="15">
        <v>32.770939390000002</v>
      </c>
      <c r="D76" s="15">
        <v>25.464832609999998</v>
      </c>
      <c r="E76" s="15">
        <v>29.755832609999999</v>
      </c>
      <c r="F76" s="15">
        <v>19.599424899999999</v>
      </c>
    </row>
    <row r="77" spans="2:6">
      <c r="B77" s="10" t="s">
        <v>74</v>
      </c>
      <c r="C77" s="11"/>
      <c r="D77" s="11"/>
      <c r="E77" s="11"/>
      <c r="F77" s="11"/>
    </row>
    <row r="78" spans="2:6">
      <c r="B78" s="4" t="s">
        <v>75</v>
      </c>
      <c r="C78" s="11">
        <v>-20.64551857</v>
      </c>
      <c r="D78" s="11">
        <v>-10.281311199999999</v>
      </c>
      <c r="E78" s="11">
        <v>-17.3593112</v>
      </c>
      <c r="F78" s="11">
        <v>-4.4533278200000002</v>
      </c>
    </row>
    <row r="79" spans="2:6">
      <c r="B79" s="17" t="s">
        <v>76</v>
      </c>
      <c r="C79" s="18">
        <v>2.2842726999999998</v>
      </c>
      <c r="D79" s="18">
        <v>0</v>
      </c>
      <c r="E79" s="18">
        <v>0</v>
      </c>
      <c r="F79" s="18">
        <v>0</v>
      </c>
    </row>
    <row r="80" spans="2:6">
      <c r="B80" s="10" t="s">
        <v>77</v>
      </c>
      <c r="C80" s="15">
        <v>-18.361245870000001</v>
      </c>
      <c r="D80" s="15">
        <v>-10.281311199999999</v>
      </c>
      <c r="E80" s="15">
        <v>-17.3593112</v>
      </c>
      <c r="F80" s="15">
        <v>-4.4533278200000002</v>
      </c>
    </row>
    <row r="81" spans="2:6">
      <c r="B81" s="10" t="s">
        <v>78</v>
      </c>
      <c r="C81" s="11"/>
      <c r="D81" s="11"/>
      <c r="E81" s="11"/>
      <c r="F81" s="11"/>
    </row>
    <row r="82" spans="2:6">
      <c r="B82" s="38" t="s">
        <v>79</v>
      </c>
      <c r="C82" s="11">
        <v>2.64681012</v>
      </c>
      <c r="D82" s="11">
        <v>1.212</v>
      </c>
      <c r="E82" s="11">
        <v>3.9990000000000001</v>
      </c>
      <c r="F82" s="11">
        <v>2.2010000000000001</v>
      </c>
    </row>
    <row r="83" spans="2:6">
      <c r="B83" s="4" t="s">
        <v>80</v>
      </c>
      <c r="C83" s="11">
        <v>-17.868639959999999</v>
      </c>
      <c r="D83" s="11">
        <v>-16.715521299999999</v>
      </c>
      <c r="E83" s="11">
        <v>-16.715521299999999</v>
      </c>
      <c r="F83" s="11">
        <v>-17.340096970000001</v>
      </c>
    </row>
    <row r="84" spans="2:6">
      <c r="B84" s="4" t="s">
        <v>81</v>
      </c>
      <c r="C84" s="11">
        <v>0.10251957</v>
      </c>
      <c r="D84" s="11">
        <v>-7.0001100000000004E-3</v>
      </c>
      <c r="E84" s="11">
        <v>-7.0001100000000004E-3</v>
      </c>
      <c r="F84" s="11">
        <v>-7.0001100000000004E-3</v>
      </c>
    </row>
    <row r="85" spans="2:6" ht="15.75" thickBot="1">
      <c r="B85" s="39" t="s">
        <v>82</v>
      </c>
      <c r="C85" s="22">
        <v>-15.11931027</v>
      </c>
      <c r="D85" s="22">
        <v>-15.510521410000001</v>
      </c>
      <c r="E85" s="22">
        <v>-12.72352141</v>
      </c>
      <c r="F85" s="22">
        <v>-15.146097080000001</v>
      </c>
    </row>
    <row r="86" spans="2:6">
      <c r="B86" s="10" t="s">
        <v>83</v>
      </c>
      <c r="C86" s="15">
        <v>-0.10961675</v>
      </c>
      <c r="D86" s="15">
        <v>-0.32700000000000001</v>
      </c>
      <c r="E86" s="15">
        <v>-0.32700000000000001</v>
      </c>
      <c r="F86" s="15">
        <v>0</v>
      </c>
    </row>
    <row r="87" spans="2:6">
      <c r="B87" s="17" t="s">
        <v>84</v>
      </c>
      <c r="C87" s="11">
        <v>1.8487675399999999</v>
      </c>
      <c r="D87" s="11">
        <v>1.7391507900000001</v>
      </c>
      <c r="E87" s="11">
        <v>1.7391507900000001</v>
      </c>
      <c r="F87" s="11">
        <v>1.4121507900000001</v>
      </c>
    </row>
    <row r="88" spans="2:6" ht="15.75" collapsed="1" thickBot="1">
      <c r="B88" s="21" t="s">
        <v>85</v>
      </c>
      <c r="C88" s="22">
        <v>1.7391507900000001</v>
      </c>
      <c r="D88" s="22">
        <v>1.4121507900000001</v>
      </c>
      <c r="E88" s="22">
        <v>1.4121507900000001</v>
      </c>
      <c r="F88" s="22">
        <v>1.4121507900000001</v>
      </c>
    </row>
    <row r="89" spans="2:6" ht="60.75" collapsed="1">
      <c r="B89" s="69" t="s">
        <v>33</v>
      </c>
    </row>
    <row r="90" spans="2:6">
      <c r="B90"/>
    </row>
    <row r="91" spans="2:6">
      <c r="B91" s="40" t="s">
        <v>86</v>
      </c>
      <c r="C91" s="41"/>
      <c r="D91" s="42"/>
      <c r="E91" s="42"/>
      <c r="F91" s="42"/>
    </row>
    <row r="92" spans="2:6" collapsed="1">
      <c r="B92" s="70" t="s">
        <v>2</v>
      </c>
      <c r="C92" s="70"/>
      <c r="D92" s="70"/>
      <c r="E92" s="70"/>
      <c r="F92" s="70"/>
    </row>
    <row r="93" spans="2:6" ht="25.5">
      <c r="B93" s="6" t="s">
        <v>3</v>
      </c>
      <c r="C93" s="43" t="s">
        <v>58</v>
      </c>
      <c r="D93" s="43" t="s">
        <v>87</v>
      </c>
      <c r="E93" s="43" t="s">
        <v>88</v>
      </c>
      <c r="F93" s="44" t="s">
        <v>89</v>
      </c>
    </row>
    <row r="94" spans="2:6">
      <c r="B94" s="45" t="s">
        <v>90</v>
      </c>
      <c r="C94" s="46">
        <v>121.71594353</v>
      </c>
      <c r="D94" s="46">
        <v>234.68746199</v>
      </c>
      <c r="E94" s="46">
        <v>299.54906598000002</v>
      </c>
      <c r="F94" s="46">
        <v>655.9524715</v>
      </c>
    </row>
    <row r="95" spans="2:6">
      <c r="B95" s="47" t="s">
        <v>32</v>
      </c>
      <c r="C95" s="48">
        <v>2.6341861999999998</v>
      </c>
      <c r="D95" s="48">
        <v>0</v>
      </c>
      <c r="E95" s="48">
        <v>32.876663489999999</v>
      </c>
      <c r="F95" s="48">
        <v>35.510849690000001</v>
      </c>
    </row>
    <row r="96" spans="2:6">
      <c r="B96" s="47" t="s">
        <v>91</v>
      </c>
      <c r="C96" s="49">
        <v>0</v>
      </c>
      <c r="D96" s="49">
        <v>2.6467627299999998</v>
      </c>
      <c r="E96" s="49">
        <v>0</v>
      </c>
      <c r="F96" s="49">
        <v>2.6467627299999998</v>
      </c>
    </row>
    <row r="97" spans="2:6">
      <c r="B97" s="45" t="s">
        <v>92</v>
      </c>
      <c r="C97" s="46">
        <v>124.35012973000001</v>
      </c>
      <c r="D97" s="46">
        <v>237.33422472000001</v>
      </c>
      <c r="E97" s="46">
        <v>332.42572947000002</v>
      </c>
      <c r="F97" s="46">
        <v>694.11008391999997</v>
      </c>
    </row>
    <row r="98" spans="2:6" collapsed="1">
      <c r="B98" s="47" t="s">
        <v>32</v>
      </c>
      <c r="C98" s="48">
        <v>-5.5180657000000002</v>
      </c>
      <c r="D98" s="48">
        <v>0</v>
      </c>
      <c r="E98" s="48">
        <v>0</v>
      </c>
      <c r="F98" s="48">
        <v>-5.5180657000000002</v>
      </c>
    </row>
    <row r="99" spans="2:6">
      <c r="B99" s="50" t="s">
        <v>91</v>
      </c>
      <c r="C99" s="49">
        <v>0</v>
      </c>
      <c r="D99" s="49">
        <v>1.1930000000000001</v>
      </c>
      <c r="E99" s="49">
        <v>0</v>
      </c>
      <c r="F99" s="49">
        <v>1.1930000000000001</v>
      </c>
    </row>
    <row r="100" spans="2:6">
      <c r="B100" s="45" t="s">
        <v>93</v>
      </c>
      <c r="C100" s="46">
        <v>118.83206403</v>
      </c>
      <c r="D100" s="46">
        <v>238.52722471999999</v>
      </c>
      <c r="E100" s="46">
        <v>332.42572947000002</v>
      </c>
      <c r="F100" s="46">
        <v>689.78501821999998</v>
      </c>
    </row>
    <row r="101" spans="2:6">
      <c r="B101" s="47" t="s">
        <v>32</v>
      </c>
      <c r="C101" s="48">
        <v>-4.7501647</v>
      </c>
      <c r="D101" s="48">
        <v>0</v>
      </c>
      <c r="E101" s="48">
        <v>0</v>
      </c>
      <c r="F101" s="48">
        <v>-4.7501647</v>
      </c>
    </row>
    <row r="102" spans="2:6">
      <c r="B102" s="50" t="s">
        <v>91</v>
      </c>
      <c r="C102" s="49">
        <v>0</v>
      </c>
      <c r="D102" s="49">
        <v>3.98</v>
      </c>
      <c r="E102" s="49">
        <v>0</v>
      </c>
      <c r="F102" s="49">
        <v>3.98</v>
      </c>
    </row>
    <row r="103" spans="2:6">
      <c r="B103" s="45" t="s">
        <v>94</v>
      </c>
      <c r="C103" s="46">
        <v>119.59996503000001</v>
      </c>
      <c r="D103" s="46">
        <v>241.31422472</v>
      </c>
      <c r="E103" s="46">
        <v>332.42572947000002</v>
      </c>
      <c r="F103" s="46">
        <v>693.33991921999996</v>
      </c>
    </row>
    <row r="104" spans="2:6">
      <c r="B104" s="47" t="s">
        <v>32</v>
      </c>
      <c r="C104" s="48">
        <v>-1.5138487</v>
      </c>
      <c r="D104" s="48">
        <v>0</v>
      </c>
      <c r="E104" s="48">
        <v>0</v>
      </c>
      <c r="F104" s="48">
        <v>-1.5138487</v>
      </c>
    </row>
    <row r="105" spans="2:6">
      <c r="B105" s="47" t="s">
        <v>91</v>
      </c>
      <c r="C105" s="48">
        <v>0</v>
      </c>
      <c r="D105" s="48">
        <v>2.1819999999999999</v>
      </c>
      <c r="E105" s="48">
        <v>0</v>
      </c>
      <c r="F105" s="48">
        <v>2.1819999999999999</v>
      </c>
    </row>
    <row r="106" spans="2:6" ht="15.75" thickBot="1">
      <c r="B106" s="51" t="s">
        <v>95</v>
      </c>
      <c r="C106" s="52">
        <v>118.08611633</v>
      </c>
      <c r="D106" s="52">
        <v>243.49622471999999</v>
      </c>
      <c r="E106" s="52">
        <v>332.42572947000002</v>
      </c>
      <c r="F106" s="52">
        <v>694.00807052000005</v>
      </c>
    </row>
    <row r="107" spans="2:6" ht="60.75">
      <c r="B107" s="69" t="s">
        <v>33</v>
      </c>
    </row>
    <row r="108" spans="2:6" ht="36.75">
      <c r="B108" s="69" t="s">
        <v>62</v>
      </c>
    </row>
    <row r="109" spans="2:6">
      <c r="B109"/>
    </row>
    <row r="110" spans="2:6">
      <c r="B110" s="2" t="s">
        <v>96</v>
      </c>
      <c r="C110" s="41"/>
      <c r="D110" s="3"/>
      <c r="E110" s="3"/>
      <c r="F110" s="3"/>
    </row>
    <row r="111" spans="2:6">
      <c r="B111" s="70" t="s">
        <v>2</v>
      </c>
      <c r="C111" s="70"/>
      <c r="D111" s="70"/>
      <c r="E111" s="70"/>
      <c r="F111" s="70"/>
    </row>
    <row r="112" spans="2:6">
      <c r="B112" s="53" t="s">
        <v>3</v>
      </c>
      <c r="C112" s="7" t="s">
        <v>4</v>
      </c>
      <c r="D112" s="7" t="s">
        <v>5</v>
      </c>
      <c r="E112" s="7" t="s">
        <v>5</v>
      </c>
      <c r="F112" s="7" t="s">
        <v>6</v>
      </c>
    </row>
    <row r="113" spans="2:6" ht="15.75">
      <c r="B113" s="8" t="s">
        <v>3</v>
      </c>
      <c r="C113" s="9" t="s">
        <v>7</v>
      </c>
      <c r="D113" s="9" t="s">
        <v>38</v>
      </c>
      <c r="E113" s="9" t="s">
        <v>9</v>
      </c>
      <c r="F113" s="9" t="s">
        <v>8</v>
      </c>
    </row>
    <row r="114" spans="2:6">
      <c r="B114" s="54" t="s">
        <v>97</v>
      </c>
      <c r="C114" s="55" t="s">
        <v>3</v>
      </c>
      <c r="D114" s="55" t="s">
        <v>3</v>
      </c>
      <c r="E114" s="55" t="s">
        <v>3</v>
      </c>
      <c r="F114" s="55" t="s">
        <v>3</v>
      </c>
    </row>
    <row r="115" spans="2:6">
      <c r="B115" s="47" t="s">
        <v>14</v>
      </c>
      <c r="C115" s="48">
        <v>36.684132779999999</v>
      </c>
      <c r="D115" s="48">
        <v>39.777000000000001</v>
      </c>
      <c r="E115" s="48">
        <v>39.271000000000001</v>
      </c>
      <c r="F115" s="48">
        <v>42.5</v>
      </c>
    </row>
    <row r="116" spans="2:6">
      <c r="B116" s="56" t="s">
        <v>98</v>
      </c>
      <c r="C116" s="57">
        <v>36.686632779999997</v>
      </c>
      <c r="D116" s="57">
        <v>39.777000000000001</v>
      </c>
      <c r="E116" s="57">
        <v>39.271000000000001</v>
      </c>
      <c r="F116" s="57">
        <v>42.5</v>
      </c>
    </row>
    <row r="117" spans="2:6">
      <c r="B117" s="47" t="s">
        <v>3</v>
      </c>
      <c r="C117" s="48"/>
      <c r="D117" s="48"/>
      <c r="E117" s="48"/>
      <c r="F117" s="48"/>
    </row>
    <row r="118" spans="2:6">
      <c r="B118" s="54" t="s">
        <v>99</v>
      </c>
      <c r="C118" s="48"/>
      <c r="D118" s="48"/>
      <c r="E118" s="48"/>
      <c r="F118" s="48"/>
    </row>
    <row r="119" spans="2:6">
      <c r="B119" s="50" t="s">
        <v>100</v>
      </c>
      <c r="C119" s="49">
        <v>36.880592110000002</v>
      </c>
      <c r="D119" s="49">
        <v>39.612000000000002</v>
      </c>
      <c r="E119" s="49">
        <v>39.106000000000002</v>
      </c>
      <c r="F119" s="49">
        <v>42.335000000000001</v>
      </c>
    </row>
    <row r="120" spans="2:6">
      <c r="B120" s="56" t="s">
        <v>101</v>
      </c>
      <c r="C120" s="57">
        <v>36.880592110000002</v>
      </c>
      <c r="D120" s="57">
        <v>39.612000000000002</v>
      </c>
      <c r="E120" s="57">
        <v>39.106000000000002</v>
      </c>
      <c r="F120" s="57">
        <v>42.335000000000001</v>
      </c>
    </row>
    <row r="121" spans="2:6">
      <c r="B121" s="58" t="s">
        <v>102</v>
      </c>
      <c r="C121" s="57">
        <v>-0.19395933000000001</v>
      </c>
      <c r="D121" s="57">
        <v>0.16500000000000001</v>
      </c>
      <c r="E121" s="57">
        <v>0.16500000000000001</v>
      </c>
      <c r="F121" s="57">
        <v>0.16500000000000001</v>
      </c>
    </row>
    <row r="122" spans="2:6" ht="15.75" thickBot="1">
      <c r="B122" s="51" t="s">
        <v>28</v>
      </c>
      <c r="C122" s="52">
        <v>-0.19395933000000001</v>
      </c>
      <c r="D122" s="52">
        <v>0.16500000000000001</v>
      </c>
      <c r="E122" s="52">
        <v>0.16500000000000001</v>
      </c>
      <c r="F122" s="52">
        <v>0.16500000000000001</v>
      </c>
    </row>
    <row r="123" spans="2:6">
      <c r="B123" s="59" t="s">
        <v>48</v>
      </c>
      <c r="C123" s="60">
        <v>-4.6799999999999999E-5</v>
      </c>
      <c r="D123" s="60">
        <v>0</v>
      </c>
      <c r="E123" s="60">
        <v>0</v>
      </c>
      <c r="F123" s="60">
        <v>0</v>
      </c>
    </row>
    <row r="124" spans="2:6" ht="15.75" thickBot="1">
      <c r="B124" s="61" t="s">
        <v>32</v>
      </c>
      <c r="C124" s="62">
        <v>-0.19400613</v>
      </c>
      <c r="D124" s="62">
        <v>0.16500000000000001</v>
      </c>
      <c r="E124" s="62">
        <v>0.16500000000000001</v>
      </c>
      <c r="F124" s="62">
        <v>0.16500000000000001</v>
      </c>
    </row>
    <row r="125" spans="2:6">
      <c r="B125" s="54" t="s">
        <v>3</v>
      </c>
      <c r="C125" s="48"/>
      <c r="D125" s="48"/>
      <c r="E125" s="48"/>
      <c r="F125" s="48"/>
    </row>
    <row r="126" spans="2:6">
      <c r="B126" s="54" t="s">
        <v>103</v>
      </c>
      <c r="C126" s="48"/>
      <c r="D126" s="48"/>
      <c r="E126" s="48"/>
      <c r="F126" s="48"/>
    </row>
    <row r="127" spans="2:6">
      <c r="B127" s="63" t="s">
        <v>104</v>
      </c>
      <c r="C127" s="48">
        <v>18.033747649999999</v>
      </c>
      <c r="D127" s="48">
        <v>18.198747650000001</v>
      </c>
      <c r="E127" s="48">
        <v>18.198747650000001</v>
      </c>
      <c r="F127" s="48">
        <v>18.363747650000001</v>
      </c>
    </row>
    <row r="128" spans="2:6">
      <c r="B128" s="58" t="s">
        <v>105</v>
      </c>
      <c r="C128" s="64">
        <v>18.070812709999998</v>
      </c>
      <c r="D128" s="64">
        <v>18.235812710000001</v>
      </c>
      <c r="E128" s="64">
        <v>18.235812710000001</v>
      </c>
      <c r="F128" s="64">
        <v>18.40081271</v>
      </c>
    </row>
    <row r="129" spans="2:6">
      <c r="B129" s="4" t="s">
        <v>3</v>
      </c>
      <c r="C129" s="48"/>
      <c r="D129" s="48"/>
      <c r="E129" s="48"/>
      <c r="F129" s="48"/>
    </row>
    <row r="130" spans="2:6">
      <c r="B130" s="19" t="s">
        <v>106</v>
      </c>
      <c r="C130" s="49"/>
      <c r="D130" s="49"/>
      <c r="E130" s="49"/>
      <c r="F130" s="49"/>
    </row>
    <row r="131" spans="2:6">
      <c r="B131" s="58" t="s">
        <v>107</v>
      </c>
      <c r="C131" s="64">
        <v>-2.543631E-2</v>
      </c>
      <c r="D131" s="64">
        <v>-2.543631E-2</v>
      </c>
      <c r="E131" s="64">
        <v>-2.543631E-2</v>
      </c>
      <c r="F131" s="64">
        <v>-2.543631E-2</v>
      </c>
    </row>
    <row r="132" spans="2:6" ht="15.75" thickBot="1">
      <c r="B132" s="21" t="s">
        <v>56</v>
      </c>
      <c r="C132" s="52">
        <v>18.096249019999998</v>
      </c>
      <c r="D132" s="52">
        <v>18.261249020000001</v>
      </c>
      <c r="E132" s="52">
        <v>18.261249020000001</v>
      </c>
      <c r="F132" s="52">
        <v>18.42624902</v>
      </c>
    </row>
    <row r="133" spans="2:6" ht="60.75">
      <c r="B133" s="69" t="s">
        <v>33</v>
      </c>
    </row>
    <row r="134" spans="2:6" ht="36.75">
      <c r="B134" s="69" t="s">
        <v>108</v>
      </c>
    </row>
    <row r="135" spans="2:6" collapsed="1">
      <c r="B135"/>
    </row>
    <row r="136" spans="2:6">
      <c r="B136"/>
    </row>
    <row r="137" spans="2:6">
      <c r="B137"/>
    </row>
    <row r="138" spans="2:6">
      <c r="B138"/>
    </row>
    <row r="139" spans="2:6">
      <c r="B139"/>
    </row>
    <row r="140" spans="2:6">
      <c r="B140"/>
    </row>
    <row r="141" spans="2:6" collapsed="1">
      <c r="B141"/>
    </row>
    <row r="142" spans="2:6" collapsed="1">
      <c r="B142"/>
    </row>
    <row r="143" spans="2:6">
      <c r="B143"/>
    </row>
    <row r="144" spans="2:6">
      <c r="B144"/>
    </row>
    <row r="145" spans="2:2">
      <c r="B145"/>
    </row>
    <row r="146" spans="2:2">
      <c r="B146"/>
    </row>
    <row r="147" spans="2:2" collapsed="1">
      <c r="B147"/>
    </row>
    <row r="148" spans="2:2">
      <c r="B148"/>
    </row>
    <row r="149" spans="2:2" collapsed="1">
      <c r="B149"/>
    </row>
    <row r="150" spans="2:2">
      <c r="B150"/>
    </row>
    <row r="151" spans="2:2">
      <c r="B151"/>
    </row>
    <row r="152" spans="2:2">
      <c r="B152"/>
    </row>
    <row r="153" spans="2:2" collapsed="1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 collapsed="1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 collapsed="1"/>
  </sheetData>
  <mergeCells count="5">
    <mergeCell ref="B111:F111"/>
    <mergeCell ref="B92:F92"/>
    <mergeCell ref="B34:F34"/>
    <mergeCell ref="B64:F64"/>
    <mergeCell ref="B5:F5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rowBreaks count="1" manualBreakCount="1">
    <brk id="181" max="16383" man="1"/>
  </rowBreaks>
  <ignoredErrors>
    <ignoredError sqref="C35:L35 C37:L38 C36 E36:L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2B7CE1-1669-4420-BAF7-305B1E78D6D8}"/>
</file>

<file path=customXml/itemProps2.xml><?xml version="1.0" encoding="utf-8"?>
<ds:datastoreItem xmlns:ds="http://schemas.openxmlformats.org/officeDocument/2006/customXml" ds:itemID="{D6B0DC77-E999-48F1-A3A2-402EE6112214}"/>
</file>

<file path=customXml/itemProps3.xml><?xml version="1.0" encoding="utf-8"?>
<ds:datastoreItem xmlns:ds="http://schemas.openxmlformats.org/officeDocument/2006/customXml" ds:itemID="{BD563254-5DC4-4036-A9E0-502F1560D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2026-04-30T05:55:47Z</dcterms:created>
  <dcterms:modified xsi:type="dcterms:W3CDTF">2026-05-01T00:59:41Z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2026-04-30T05:56:26Z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53be42ba-cd7d-4599-8a52-e833386cab90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