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icgov.sharepoint.com/sites/VG002735/Web Site/Online data/3. Departmental Financial Statement/"/>
    </mc:Choice>
  </mc:AlternateContent>
  <xr:revisionPtr revIDLastSave="6" documentId="13_ncr:1_{E30FA838-0A7D-4F7F-8A45-A11DAA2C464A}" xr6:coauthVersionLast="47" xr6:coauthVersionMax="47" xr10:uidLastSave="{80B60531-8A04-43CE-A9CC-A7CC87145B62}"/>
  <bookViews>
    <workbookView xWindow="-120" yWindow="-120" windowWidth="29040" windowHeight="17520" xr2:uid="{5A006159-ED6C-46DA-8390-7D9CE390666D}"/>
  </bookViews>
  <sheets>
    <sheet name="DTF" sheetId="1" r:id="rId1"/>
  </sheets>
  <definedNames>
    <definedName name="DGS_POBOS">#REF!</definedName>
    <definedName name="DTF_AIS">DTF!$B$111:$F$154</definedName>
    <definedName name="DTF_BS">DTF!$B$35:$F$58</definedName>
    <definedName name="DTF_CF">DTF!$B$64:$F$87</definedName>
    <definedName name="DTF_OS">DTF!$B$6:$F$30</definedName>
    <definedName name="DTF_POBOS">DTF!$B$160:$E$169</definedName>
    <definedName name="DTF_SOCIE">DTF!$B$92:$G$105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4" i="1" l="1"/>
  <c r="D64" i="1"/>
  <c r="C64" i="1"/>
  <c r="E64" i="1" l="1"/>
</calcChain>
</file>

<file path=xl/sharedStrings.xml><?xml version="1.0" encoding="utf-8"?>
<sst xmlns="http://schemas.openxmlformats.org/spreadsheetml/2006/main" count="230" uniqueCount="128">
  <si>
    <t>Department of Treasury and Finance</t>
  </si>
  <si>
    <t>Comprehensive Operating statement</t>
  </si>
  <si>
    <t>($ million)</t>
  </si>
  <si>
    <t xml:space="preserve"> </t>
  </si>
  <si>
    <t>2024-25</t>
  </si>
  <si>
    <t>2025-26</t>
  </si>
  <si>
    <t>2026-27</t>
  </si>
  <si>
    <t>actual</t>
  </si>
  <si>
    <t>budget</t>
  </si>
  <si>
    <t>revised</t>
  </si>
  <si>
    <t xml:space="preserve">Net result from continuing operations </t>
  </si>
  <si>
    <t>Income from transactions</t>
  </si>
  <si>
    <t>Output appropriations</t>
  </si>
  <si>
    <t>Sales of goods and services</t>
  </si>
  <si>
    <t>Grants</t>
  </si>
  <si>
    <t>Fair value of assets and services received free of charge or for nominal consideration</t>
  </si>
  <si>
    <t>Other revenue and income</t>
  </si>
  <si>
    <t>Total revenue and income from transactions</t>
  </si>
  <si>
    <t>Expenses from transactions</t>
  </si>
  <si>
    <t>Employee benefits</t>
  </si>
  <si>
    <t>Depreciation</t>
  </si>
  <si>
    <t>Grant expense</t>
  </si>
  <si>
    <t>Other operating expenses</t>
  </si>
  <si>
    <t>Total expenses from transactions</t>
  </si>
  <si>
    <t>Net result from transactions (net operating balance)</t>
  </si>
  <si>
    <t>Other economic flows included in net result</t>
  </si>
  <si>
    <t>Other gains/(losses) from other economic flows</t>
  </si>
  <si>
    <t>Total other economic flows included in net result</t>
  </si>
  <si>
    <t>Net result</t>
  </si>
  <si>
    <t>Other economic flows – other comprehensive income</t>
  </si>
  <si>
    <t>Other</t>
  </si>
  <si>
    <t>Total other economic flows – other comprehensive income</t>
  </si>
  <si>
    <t>Comprehensive result</t>
  </si>
  <si>
    <t>Source: Department of Treasury and Finance</t>
  </si>
  <si>
    <t>Balance sheet</t>
  </si>
  <si>
    <t>2025</t>
  </si>
  <si>
    <t>2026</t>
  </si>
  <si>
    <t>2027</t>
  </si>
  <si>
    <r>
      <t xml:space="preserve">budget </t>
    </r>
    <r>
      <rPr>
        <i/>
        <vertAlign val="superscript"/>
        <sz val="10"/>
        <color rgb="FFFFFFFF"/>
        <rFont val="Calibri"/>
        <family val="2"/>
      </rPr>
      <t>(a)</t>
    </r>
  </si>
  <si>
    <t xml:space="preserve">budget </t>
  </si>
  <si>
    <t>Assets</t>
  </si>
  <si>
    <t>Financial assets</t>
  </si>
  <si>
    <t>Cash and deposits</t>
  </si>
  <si>
    <t>Receivables from government</t>
  </si>
  <si>
    <t>Other receivables</t>
  </si>
  <si>
    <t>Total financial assets</t>
  </si>
  <si>
    <t>Non-financial assets</t>
  </si>
  <si>
    <t>Property, plant and equipment</t>
  </si>
  <si>
    <t>Intangible assets</t>
  </si>
  <si>
    <t>Total non-financial assets</t>
  </si>
  <si>
    <t>Total assets</t>
  </si>
  <si>
    <t>Liabilities</t>
  </si>
  <si>
    <t>Payables</t>
  </si>
  <si>
    <t>Borrowings</t>
  </si>
  <si>
    <t>Provisions</t>
  </si>
  <si>
    <t>Total liabilities</t>
  </si>
  <si>
    <t>Net assets</t>
  </si>
  <si>
    <t>Equity</t>
  </si>
  <si>
    <t>Accumulated surplus/(deficit)</t>
  </si>
  <si>
    <t>Contributed capital</t>
  </si>
  <si>
    <t>Total equity</t>
  </si>
  <si>
    <t>Note:
(a) The 2026 budget figures have been restated to reflect the 2025 actual closing balances.</t>
  </si>
  <si>
    <t>Statement of cash flows</t>
  </si>
  <si>
    <t>Cash flows from operating activities</t>
  </si>
  <si>
    <t>Receipts</t>
  </si>
  <si>
    <t>Receipts from Government</t>
  </si>
  <si>
    <t>Receipts from other entities</t>
  </si>
  <si>
    <t>Other receipts</t>
  </si>
  <si>
    <t>Total receipts</t>
  </si>
  <si>
    <t xml:space="preserve">Payments </t>
  </si>
  <si>
    <t>Payments of grants and other transfers</t>
  </si>
  <si>
    <t>Payments to suppliers and employees</t>
  </si>
  <si>
    <t>Total payments</t>
  </si>
  <si>
    <t>Net cash flows from/(used in) operating activities</t>
  </si>
  <si>
    <t>Cash flows from investing activities</t>
  </si>
  <si>
    <t>Payments for non-financial assets</t>
  </si>
  <si>
    <t>Proceeds from sale of non-financial assets</t>
  </si>
  <si>
    <t>Net cash flow from/(used in) investing activities</t>
  </si>
  <si>
    <t>Cash flows from financing activities</t>
  </si>
  <si>
    <t>Owner contributions by State Government</t>
  </si>
  <si>
    <t>Repayment of leases and service concession liabilities</t>
  </si>
  <si>
    <t>Net cash flows from/(used in) financing activities</t>
  </si>
  <si>
    <t>Net increase/(decrease) in cash and cash equivalents</t>
  </si>
  <si>
    <t>Cash and cash equivalents at the beginning of the financial year</t>
  </si>
  <si>
    <t>Cash and cash equivalents at the end of the financial year</t>
  </si>
  <si>
    <t>Statement of changes in equity</t>
  </si>
  <si>
    <t>Contributions by owner</t>
  </si>
  <si>
    <t>Revaluation surplus</t>
  </si>
  <si>
    <t>Other reserves</t>
  </si>
  <si>
    <t xml:space="preserve">Total equity </t>
  </si>
  <si>
    <t>Opening balance 1 July 2024</t>
  </si>
  <si>
    <t>Transactions with owners in their capacity as owners</t>
  </si>
  <si>
    <t>Closing balance 30 June 2025 (actual)</t>
  </si>
  <si>
    <r>
      <t xml:space="preserve">Closing balance 30 June 2026 (budget) </t>
    </r>
    <r>
      <rPr>
        <b/>
        <vertAlign val="superscript"/>
        <sz val="10"/>
        <rFont val="Calibri"/>
        <family val="2"/>
      </rPr>
      <t>(a)</t>
    </r>
  </si>
  <si>
    <t>Closing balance 30 June 2026 (revised)</t>
  </si>
  <si>
    <t>Closing balance 30 June 2027 (budget)</t>
  </si>
  <si>
    <t>Administered items statement</t>
  </si>
  <si>
    <t>Administered income</t>
  </si>
  <si>
    <r>
      <t xml:space="preserve">Appropriations – Payments made on behalf of the State </t>
    </r>
    <r>
      <rPr>
        <vertAlign val="superscript"/>
        <sz val="10"/>
        <rFont val="Calibri"/>
        <family val="2"/>
      </rPr>
      <t>(b)</t>
    </r>
  </si>
  <si>
    <t>Special Appropriations</t>
  </si>
  <si>
    <t>Interest income</t>
  </si>
  <si>
    <t>Total administered income</t>
  </si>
  <si>
    <t>Administered expenses</t>
  </si>
  <si>
    <t>Expenses on behalf of the State</t>
  </si>
  <si>
    <r>
      <t xml:space="preserve">Payments into the Consolidated Fund </t>
    </r>
    <r>
      <rPr>
        <vertAlign val="superscript"/>
        <sz val="10"/>
        <rFont val="Calibri"/>
        <family val="2"/>
      </rPr>
      <t>(c)</t>
    </r>
  </si>
  <si>
    <t>Interest expense</t>
  </si>
  <si>
    <t>Total administered expenses</t>
  </si>
  <si>
    <t>Income less expenses</t>
  </si>
  <si>
    <t>Net gain/(loss) on disposal of non-financial assets</t>
  </si>
  <si>
    <t>Remeasurement of superannuation defined benefit plans</t>
  </si>
  <si>
    <t>Administered assets</t>
  </si>
  <si>
    <t>Receivables</t>
  </si>
  <si>
    <t>Investments accounted for using equity method</t>
  </si>
  <si>
    <t>Other financial assets</t>
  </si>
  <si>
    <t>Total administered assets</t>
  </si>
  <si>
    <t>Administered liabilities</t>
  </si>
  <si>
    <r>
      <t xml:space="preserve">Borrowings </t>
    </r>
    <r>
      <rPr>
        <vertAlign val="superscript"/>
        <sz val="10"/>
        <rFont val="Calibri"/>
        <family val="2"/>
      </rPr>
      <t>(d)</t>
    </r>
  </si>
  <si>
    <t>Total administered liabilities</t>
  </si>
  <si>
    <r>
      <t xml:space="preserve">Notes:
(a) The 2025-26 budget figures have been restated to reflect the 2024-25 actual closing balances.
(b) Treasurer’s Advance (TA) appropriation reduces between the 2025-26 published budget and the revised budget as TA appropriation is allocated in-principle to departments during the year. Final approval of TA occurs later in the financial year.
(c) The 2025-26 budget figure has been restated to reflect the year-on-year increase in borrowings paid into the Consolidated Fund consistent with the treatment in the Department of Treasury and Finance’s </t>
    </r>
    <r>
      <rPr>
        <sz val="9"/>
        <rFont val="Calibri"/>
        <family val="2"/>
      </rPr>
      <t>2024-25 Annual Report</t>
    </r>
    <r>
      <rPr>
        <i/>
        <sz val="9"/>
        <rFont val="Calibri"/>
        <family val="2"/>
      </rPr>
      <t>.
(d) Borrowings continue to increase and are used to fund various programs across the State, including the State infrastructure program.</t>
    </r>
  </si>
  <si>
    <t>Payments made on behalf of the State</t>
  </si>
  <si>
    <t>Advance to Treasurer Appropriation (a)</t>
  </si>
  <si>
    <t>Superannuation and pension payments</t>
  </si>
  <si>
    <t>Interest</t>
  </si>
  <si>
    <t>Current and capital grants</t>
  </si>
  <si>
    <t>Operating supplies and consumables</t>
  </si>
  <si>
    <t>Central banking system</t>
  </si>
  <si>
    <t>Total</t>
  </si>
  <si>
    <t>Note:
(a) Treasurer’s Advance (TA) appropriation reduces between the 2025-26 published budget and the revised budget as TA appropriation is allocated in-principle to departments during the year. Final approval of TA occurs later in the financial year.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</si>
</sst>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0.0,,;\(#\ ##0.0,,\);.."/>
    <numFmt numFmtId="165" formatCode="#\ ##0;\(#\ ##0\);.."/>
    <numFmt numFmtId="166" formatCode="#\ ##0.0;\(#\ ##0.0\);.."/>
  </numFmts>
  <fonts count="20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10"/>
      <color indexed="9"/>
      <name val="Calibri"/>
      <family val="2"/>
    </font>
    <font>
      <i/>
      <sz val="10"/>
      <color indexed="9"/>
      <name val="Calibri"/>
      <family val="2"/>
    </font>
    <font>
      <sz val="9"/>
      <name val="Calibri"/>
      <family val="2"/>
    </font>
    <font>
      <b/>
      <sz val="10"/>
      <color indexed="12"/>
      <name val="Calibri"/>
      <family val="2"/>
    </font>
    <font>
      <b/>
      <sz val="10"/>
      <color indexed="45"/>
      <name val="Calibri"/>
      <family val="2"/>
    </font>
    <font>
      <b/>
      <sz val="10"/>
      <color indexed="10"/>
      <name val="Calibri"/>
      <family val="2"/>
    </font>
    <font>
      <sz val="10"/>
      <color indexed="12"/>
      <name val="Calibri"/>
      <family val="2"/>
    </font>
    <font>
      <sz val="11"/>
      <color indexed="8"/>
      <name val="Calibri"/>
      <family val="2"/>
    </font>
    <font>
      <i/>
      <sz val="9"/>
      <name val="Calibri"/>
      <family val="2"/>
    </font>
    <font>
      <i/>
      <vertAlign val="superscript"/>
      <sz val="10"/>
      <color rgb="FFFFFFFF"/>
      <name val="Calibri"/>
      <family val="2"/>
    </font>
    <font>
      <b/>
      <vertAlign val="superscript"/>
      <sz val="10"/>
      <name val="Calibri"/>
      <family val="2"/>
    </font>
    <font>
      <vertAlign val="superscript"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3" fillId="0" borderId="0" xfId="0" applyFont="1"/>
    <xf numFmtId="164" fontId="5" fillId="0" borderId="0" xfId="0" applyNumberFormat="1" applyFont="1"/>
    <xf numFmtId="164" fontId="6" fillId="0" borderId="0" xfId="0" applyNumberFormat="1" applyFont="1"/>
    <xf numFmtId="0" fontId="6" fillId="0" borderId="0" xfId="0" applyFont="1"/>
    <xf numFmtId="0" fontId="7" fillId="0" borderId="0" xfId="0" applyFont="1"/>
    <xf numFmtId="0" fontId="8" fillId="2" borderId="2" xfId="0" applyFont="1" applyFill="1" applyBorder="1" applyAlignment="1">
      <alignment vertical="top"/>
    </xf>
    <xf numFmtId="0" fontId="9" fillId="3" borderId="2" xfId="0" applyFont="1" applyFill="1" applyBorder="1" applyAlignment="1">
      <alignment horizontal="right"/>
    </xf>
    <xf numFmtId="0" fontId="8" fillId="2" borderId="1" xfId="0" applyFont="1" applyFill="1" applyBorder="1" applyAlignment="1">
      <alignment vertical="top"/>
    </xf>
    <xf numFmtId="0" fontId="9" fillId="2" borderId="1" xfId="0" applyFont="1" applyFill="1" applyBorder="1" applyAlignment="1">
      <alignment horizontal="right"/>
    </xf>
    <xf numFmtId="0" fontId="5" fillId="0" borderId="0" xfId="0" applyFont="1"/>
    <xf numFmtId="165" fontId="6" fillId="0" borderId="0" xfId="0" applyNumberFormat="1" applyFont="1"/>
    <xf numFmtId="0" fontId="6" fillId="0" borderId="0" xfId="0" applyFont="1" applyAlignment="1">
      <alignment vertical="justify"/>
    </xf>
    <xf numFmtId="165" fontId="6" fillId="0" borderId="1" xfId="0" applyNumberFormat="1" applyFont="1" applyBorder="1"/>
    <xf numFmtId="0" fontId="5" fillId="0" borderId="2" xfId="0" applyFont="1" applyBorder="1"/>
    <xf numFmtId="165" fontId="5" fillId="0" borderId="0" xfId="0" applyNumberFormat="1" applyFont="1"/>
    <xf numFmtId="165" fontId="0" fillId="0" borderId="0" xfId="0" applyNumberFormat="1"/>
    <xf numFmtId="0" fontId="6" fillId="0" borderId="1" xfId="0" applyFont="1" applyBorder="1"/>
    <xf numFmtId="0" fontId="5" fillId="0" borderId="1" xfId="0" applyFont="1" applyBorder="1"/>
    <xf numFmtId="165" fontId="5" fillId="0" borderId="1" xfId="0" applyNumberFormat="1" applyFont="1" applyBorder="1"/>
    <xf numFmtId="0" fontId="5" fillId="0" borderId="3" xfId="0" applyFont="1" applyBorder="1"/>
    <xf numFmtId="165" fontId="5" fillId="0" borderId="4" xfId="0" applyNumberFormat="1" applyFont="1" applyBorder="1"/>
    <xf numFmtId="0" fontId="5" fillId="0" borderId="5" xfId="0" applyFont="1" applyBorder="1"/>
    <xf numFmtId="165" fontId="5" fillId="0" borderId="5" xfId="0" applyNumberFormat="1" applyFont="1" applyBorder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5" fillId="0" borderId="4" xfId="0" applyFont="1" applyBorder="1"/>
    <xf numFmtId="166" fontId="11" fillId="0" borderId="0" xfId="0" applyNumberFormat="1" applyFont="1"/>
    <xf numFmtId="3" fontId="12" fillId="0" borderId="0" xfId="0" applyNumberFormat="1" applyFont="1"/>
    <xf numFmtId="49" fontId="8" fillId="2" borderId="0" xfId="0" applyNumberFormat="1" applyFont="1" applyFill="1"/>
    <xf numFmtId="0" fontId="9" fillId="2" borderId="0" xfId="0" applyFont="1" applyFill="1" applyAlignment="1">
      <alignment horizontal="right"/>
    </xf>
    <xf numFmtId="0" fontId="9" fillId="2" borderId="6" xfId="0" applyFont="1" applyFill="1" applyBorder="1" applyAlignment="1">
      <alignment horizontal="right"/>
    </xf>
    <xf numFmtId="0" fontId="6" fillId="0" borderId="0" xfId="0" applyFont="1" applyAlignment="1">
      <alignment horizontal="left" vertical="top"/>
    </xf>
    <xf numFmtId="0" fontId="8" fillId="2" borderId="2" xfId="0" applyFont="1" applyFill="1" applyBorder="1"/>
    <xf numFmtId="0" fontId="8" fillId="2" borderId="1" xfId="0" applyFont="1" applyFill="1" applyBorder="1"/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horizontal="left"/>
    </xf>
    <xf numFmtId="164" fontId="13" fillId="0" borderId="0" xfId="0" applyNumberFormat="1" applyFont="1"/>
    <xf numFmtId="0" fontId="13" fillId="0" borderId="0" xfId="0" applyFont="1"/>
    <xf numFmtId="0" fontId="9" fillId="2" borderId="5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vertical="top"/>
    </xf>
    <xf numFmtId="165" fontId="5" fillId="0" borderId="0" xfId="0" applyNumberFormat="1" applyFont="1" applyAlignment="1">
      <alignment vertical="top"/>
    </xf>
    <xf numFmtId="0" fontId="6" fillId="0" borderId="0" xfId="0" applyFont="1" applyAlignment="1">
      <alignment vertical="top"/>
    </xf>
    <xf numFmtId="165" fontId="6" fillId="0" borderId="0" xfId="0" applyNumberFormat="1" applyFont="1" applyAlignment="1">
      <alignment vertical="top"/>
    </xf>
    <xf numFmtId="165" fontId="6" fillId="0" borderId="1" xfId="0" applyNumberFormat="1" applyFont="1" applyBorder="1" applyAlignment="1">
      <alignment vertical="top"/>
    </xf>
    <xf numFmtId="0" fontId="6" fillId="0" borderId="1" xfId="0" applyFont="1" applyBorder="1" applyAlignment="1">
      <alignment vertical="top"/>
    </xf>
    <xf numFmtId="0" fontId="5" fillId="0" borderId="4" xfId="0" applyFont="1" applyBorder="1" applyAlignment="1">
      <alignment vertical="top"/>
    </xf>
    <xf numFmtId="165" fontId="5" fillId="0" borderId="4" xfId="0" applyNumberFormat="1" applyFont="1" applyBorder="1" applyAlignment="1">
      <alignment vertical="top"/>
    </xf>
    <xf numFmtId="0" fontId="8" fillId="2" borderId="0" xfId="0" applyFont="1" applyFill="1" applyAlignment="1">
      <alignment vertical="top"/>
    </xf>
    <xf numFmtId="0" fontId="15" fillId="0" borderId="0" xfId="0" applyFont="1"/>
    <xf numFmtId="0" fontId="5" fillId="0" borderId="0" xfId="0" applyFont="1" applyAlignment="1">
      <alignment vertical="top"/>
    </xf>
    <xf numFmtId="164" fontId="6" fillId="0" borderId="0" xfId="0" applyNumberFormat="1" applyFont="1" applyAlignment="1">
      <alignment vertical="top"/>
    </xf>
    <xf numFmtId="0" fontId="5" fillId="0" borderId="5" xfId="0" applyFont="1" applyBorder="1" applyAlignment="1">
      <alignment vertical="top"/>
    </xf>
    <xf numFmtId="165" fontId="5" fillId="0" borderId="1" xfId="0" applyNumberFormat="1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165" fontId="5" fillId="0" borderId="5" xfId="0" applyNumberFormat="1" applyFont="1" applyBorder="1" applyAlignment="1">
      <alignment vertical="top"/>
    </xf>
    <xf numFmtId="166" fontId="14" fillId="0" borderId="0" xfId="0" applyNumberFormat="1" applyFont="1" applyAlignment="1">
      <alignment vertical="top"/>
    </xf>
    <xf numFmtId="0" fontId="14" fillId="0" borderId="0" xfId="0" applyFont="1" applyAlignment="1">
      <alignment vertical="top" wrapText="1"/>
    </xf>
    <xf numFmtId="0" fontId="0" fillId="4" borderId="0" xfId="0" applyFill="1"/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horizontal="right" vertical="top"/>
    </xf>
    <xf numFmtId="0" fontId="2" fillId="0" borderId="0" xfId="0" applyFont="1"/>
    <xf numFmtId="0" fontId="4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/>
    <xf numFmtId="0" fontId="16" fillId="0" borderId="0" xfId="0" applyFont="1"/>
    <xf numFmtId="0" fontId="10" fillId="0" borderId="0" xfId="0" applyFont="1" applyAlignment="1">
      <alignment wrapText="1"/>
    </xf>
    <xf numFmtId="0" fontId="16" fillId="0" borderId="0" xfId="0" applyFont="1" applyAlignment="1">
      <alignment wrapText="1"/>
    </xf>
    <xf numFmtId="164" fontId="5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8F694-F4A7-4146-A8D1-AB2AB551114C}">
  <sheetPr>
    <tabColor rgb="FF92D050"/>
  </sheetPr>
  <dimension ref="A1:G184"/>
  <sheetViews>
    <sheetView showGridLines="0" tabSelected="1" zoomScale="90" zoomScaleNormal="90" workbookViewId="0"/>
  </sheetViews>
  <sheetFormatPr defaultColWidth="8.7109375" defaultRowHeight="15"/>
  <cols>
    <col min="1" max="1" width="2.7109375" style="5" customWidth="1"/>
    <col min="2" max="2" width="77.42578125" style="5" bestFit="1" customWidth="1"/>
    <col min="3" max="3" width="25.42578125" bestFit="1" customWidth="1"/>
    <col min="4" max="4" width="20" bestFit="1" customWidth="1"/>
    <col min="5" max="5" width="17.140625" bestFit="1" customWidth="1"/>
    <col min="6" max="6" width="13.140625" bestFit="1" customWidth="1"/>
    <col min="7" max="7" width="11" bestFit="1" customWidth="1"/>
  </cols>
  <sheetData>
    <row r="1" spans="1:7" s="70" customFormat="1">
      <c r="A1" s="67"/>
      <c r="B1"/>
      <c r="C1"/>
      <c r="D1"/>
      <c r="E1"/>
      <c r="F1"/>
      <c r="G1"/>
    </row>
    <row r="2" spans="1:7" ht="15.75">
      <c r="A2" s="67"/>
      <c r="B2" s="1" t="s">
        <v>0</v>
      </c>
    </row>
    <row r="3" spans="1:7">
      <c r="A3" s="67"/>
      <c r="B3"/>
    </row>
    <row r="4" spans="1:7">
      <c r="A4" s="68"/>
      <c r="B4" s="2" t="s">
        <v>1</v>
      </c>
      <c r="C4" s="3"/>
      <c r="D4" s="3"/>
      <c r="E4" s="3"/>
      <c r="F4" s="3"/>
    </row>
    <row r="5" spans="1:7">
      <c r="A5" s="69"/>
      <c r="B5" s="74" t="s">
        <v>2</v>
      </c>
      <c r="C5" s="74"/>
      <c r="D5" s="74"/>
      <c r="E5" s="74"/>
      <c r="F5" s="74"/>
    </row>
    <row r="6" spans="1:7" ht="15" customHeight="1">
      <c r="B6" s="6" t="s">
        <v>3</v>
      </c>
      <c r="C6" s="7" t="s">
        <v>4</v>
      </c>
      <c r="D6" s="7" t="s">
        <v>5</v>
      </c>
      <c r="E6" s="7" t="s">
        <v>5</v>
      </c>
      <c r="F6" s="7" t="s">
        <v>6</v>
      </c>
    </row>
    <row r="7" spans="1:7">
      <c r="B7" s="8" t="s">
        <v>3</v>
      </c>
      <c r="C7" s="9" t="s">
        <v>7</v>
      </c>
      <c r="D7" s="9" t="s">
        <v>8</v>
      </c>
      <c r="E7" s="9" t="s">
        <v>9</v>
      </c>
      <c r="F7" s="9" t="s">
        <v>8</v>
      </c>
    </row>
    <row r="8" spans="1:7">
      <c r="B8" s="10" t="s">
        <v>10</v>
      </c>
      <c r="C8" s="3" t="s">
        <v>3</v>
      </c>
      <c r="D8" s="3" t="s">
        <v>3</v>
      </c>
      <c r="E8" s="3" t="s">
        <v>3</v>
      </c>
      <c r="F8" s="3" t="s">
        <v>3</v>
      </c>
    </row>
    <row r="9" spans="1:7" ht="15" customHeight="1">
      <c r="B9" s="10" t="s">
        <v>11</v>
      </c>
      <c r="C9" s="3" t="s">
        <v>3</v>
      </c>
      <c r="D9" s="3" t="s">
        <v>3</v>
      </c>
      <c r="E9" s="3" t="s">
        <v>3</v>
      </c>
      <c r="F9" s="3" t="s">
        <v>3</v>
      </c>
    </row>
    <row r="10" spans="1:7" ht="17.25" customHeight="1">
      <c r="B10" s="4" t="s">
        <v>12</v>
      </c>
      <c r="C10" s="11">
        <v>455.23200184000001</v>
      </c>
      <c r="D10" s="11">
        <v>470.86539182000001</v>
      </c>
      <c r="E10" s="11">
        <v>475.01767118999999</v>
      </c>
      <c r="F10" s="11">
        <v>464.47856855999999</v>
      </c>
    </row>
    <row r="11" spans="1:7">
      <c r="B11" s="4" t="s">
        <v>13</v>
      </c>
      <c r="C11" s="11">
        <v>1.7118835800000001</v>
      </c>
      <c r="D11" s="11">
        <v>1</v>
      </c>
      <c r="E11" s="11">
        <v>1.0189809999999999</v>
      </c>
      <c r="F11" s="11">
        <v>1</v>
      </c>
    </row>
    <row r="12" spans="1:7">
      <c r="B12" s="4" t="s">
        <v>14</v>
      </c>
      <c r="C12" s="11">
        <v>0.66082054999999995</v>
      </c>
      <c r="D12" s="11">
        <v>2.6340659999999998</v>
      </c>
      <c r="E12" s="11">
        <v>1.9940659999999999</v>
      </c>
      <c r="F12" s="11">
        <v>1.87</v>
      </c>
    </row>
    <row r="13" spans="1:7">
      <c r="B13" s="12" t="s">
        <v>15</v>
      </c>
      <c r="C13" s="11">
        <v>7.7</v>
      </c>
      <c r="D13" s="11">
        <v>25.076032189999999</v>
      </c>
      <c r="E13" s="11">
        <v>25.081289770000001</v>
      </c>
      <c r="F13" s="11">
        <v>27.434597010000001</v>
      </c>
    </row>
    <row r="14" spans="1:7">
      <c r="B14" s="4" t="s">
        <v>16</v>
      </c>
      <c r="C14" s="13">
        <v>0.43678508999999999</v>
      </c>
      <c r="D14" s="13">
        <v>1.071</v>
      </c>
      <c r="E14" s="13">
        <v>1.411</v>
      </c>
      <c r="F14" s="13">
        <v>1.411</v>
      </c>
    </row>
    <row r="15" spans="1:7">
      <c r="B15" s="14" t="s">
        <v>17</v>
      </c>
      <c r="C15" s="15">
        <v>465.74149105999999</v>
      </c>
      <c r="D15" s="15">
        <v>500.64649000999998</v>
      </c>
      <c r="E15" s="15">
        <v>504.52300795999997</v>
      </c>
      <c r="F15" s="15">
        <v>496.19416557</v>
      </c>
      <c r="G15" s="16"/>
    </row>
    <row r="16" spans="1:7" ht="15" customHeight="1">
      <c r="B16" s="10" t="s">
        <v>18</v>
      </c>
      <c r="C16" s="11"/>
      <c r="D16" s="11"/>
      <c r="E16" s="11"/>
      <c r="F16" s="11"/>
    </row>
    <row r="17" spans="2:7">
      <c r="B17" s="4" t="s">
        <v>19</v>
      </c>
      <c r="C17" s="11">
        <v>267.10773554000002</v>
      </c>
      <c r="D17" s="11">
        <v>253.80275706</v>
      </c>
      <c r="E17" s="11">
        <v>260.44546432999999</v>
      </c>
      <c r="F17" s="11">
        <v>250.34378853000001</v>
      </c>
    </row>
    <row r="18" spans="2:7">
      <c r="B18" s="4" t="s">
        <v>20</v>
      </c>
      <c r="C18" s="11">
        <v>9.5997067200000004</v>
      </c>
      <c r="D18" s="11">
        <v>12.76479236</v>
      </c>
      <c r="E18" s="11">
        <v>11.16479236</v>
      </c>
      <c r="F18" s="11">
        <v>12.792787560000001</v>
      </c>
    </row>
    <row r="19" spans="2:7">
      <c r="B19" s="4" t="s">
        <v>21</v>
      </c>
      <c r="C19" s="11">
        <v>29.505617690000001</v>
      </c>
      <c r="D19" s="11">
        <v>67.792154659999994</v>
      </c>
      <c r="E19" s="11">
        <v>41.855711149999998</v>
      </c>
      <c r="F19" s="11">
        <v>45.339617459999999</v>
      </c>
    </row>
    <row r="20" spans="2:7">
      <c r="B20" s="17" t="s">
        <v>22</v>
      </c>
      <c r="C20" s="13">
        <v>151.99892254</v>
      </c>
      <c r="D20" s="13">
        <v>166.15727072000001</v>
      </c>
      <c r="E20" s="13">
        <v>190.970358</v>
      </c>
      <c r="F20" s="13">
        <v>187.66852256999999</v>
      </c>
    </row>
    <row r="21" spans="2:7">
      <c r="B21" s="18" t="s">
        <v>23</v>
      </c>
      <c r="C21" s="19">
        <v>459.33157219999998</v>
      </c>
      <c r="D21" s="19">
        <v>500.64649000999998</v>
      </c>
      <c r="E21" s="19">
        <v>504.52300795999997</v>
      </c>
      <c r="F21" s="19">
        <v>496.19416557</v>
      </c>
      <c r="G21" s="16"/>
    </row>
    <row r="22" spans="2:7" ht="15.75" thickBot="1">
      <c r="B22" s="20" t="s">
        <v>24</v>
      </c>
      <c r="C22" s="21">
        <v>7.4099188600000003</v>
      </c>
      <c r="D22" s="21">
        <v>0</v>
      </c>
      <c r="E22" s="21">
        <v>0</v>
      </c>
      <c r="F22" s="21">
        <v>0</v>
      </c>
    </row>
    <row r="23" spans="2:7">
      <c r="B23" s="10" t="s">
        <v>25</v>
      </c>
      <c r="C23" s="11"/>
      <c r="D23" s="11"/>
      <c r="E23" s="11"/>
      <c r="F23" s="11"/>
    </row>
    <row r="24" spans="2:7">
      <c r="B24" s="4" t="s">
        <v>26</v>
      </c>
      <c r="C24" s="11">
        <v>0.14112013000000001</v>
      </c>
      <c r="D24" s="11">
        <v>0</v>
      </c>
      <c r="E24" s="11">
        <v>0</v>
      </c>
      <c r="F24" s="11">
        <v>0</v>
      </c>
    </row>
    <row r="25" spans="2:7">
      <c r="B25" s="22" t="s">
        <v>27</v>
      </c>
      <c r="C25" s="23">
        <v>0.25865553000000002</v>
      </c>
      <c r="D25" s="23">
        <v>0</v>
      </c>
      <c r="E25" s="23">
        <v>0</v>
      </c>
      <c r="F25" s="23">
        <v>0</v>
      </c>
    </row>
    <row r="26" spans="2:7">
      <c r="B26" s="22" t="s">
        <v>28</v>
      </c>
      <c r="C26" s="23">
        <v>6.6685743899999999</v>
      </c>
      <c r="D26" s="23">
        <v>0</v>
      </c>
      <c r="E26" s="23">
        <v>0</v>
      </c>
      <c r="F26" s="23">
        <v>0</v>
      </c>
    </row>
    <row r="27" spans="2:7">
      <c r="B27" s="24" t="s">
        <v>29</v>
      </c>
      <c r="C27" s="11"/>
      <c r="D27" s="11"/>
      <c r="E27" s="11"/>
      <c r="F27" s="11"/>
    </row>
    <row r="28" spans="2:7">
      <c r="B28" s="25" t="s">
        <v>30</v>
      </c>
      <c r="C28" s="13">
        <v>0</v>
      </c>
      <c r="D28" s="13">
        <v>0</v>
      </c>
      <c r="E28" s="13">
        <v>0</v>
      </c>
      <c r="F28" s="13">
        <v>0</v>
      </c>
    </row>
    <row r="29" spans="2:7">
      <c r="B29" s="26" t="s">
        <v>31</v>
      </c>
      <c r="C29" s="23">
        <v>0</v>
      </c>
      <c r="D29" s="23">
        <v>0</v>
      </c>
      <c r="E29" s="23">
        <v>0</v>
      </c>
      <c r="F29" s="23">
        <v>0</v>
      </c>
    </row>
    <row r="30" spans="2:7" ht="15.75" thickBot="1">
      <c r="B30" s="27" t="s">
        <v>32</v>
      </c>
      <c r="C30" s="21">
        <v>6.6685743899999999</v>
      </c>
      <c r="D30" s="21">
        <v>0</v>
      </c>
      <c r="E30" s="21">
        <v>0</v>
      </c>
      <c r="F30" s="21">
        <v>0</v>
      </c>
    </row>
    <row r="31" spans="2:7">
      <c r="B31" s="71" t="s">
        <v>33</v>
      </c>
      <c r="C31" s="28"/>
      <c r="D31" s="28"/>
      <c r="E31" s="28"/>
      <c r="F31" s="28"/>
    </row>
    <row r="32" spans="2:7">
      <c r="B32" s="72"/>
      <c r="C32" s="28"/>
      <c r="D32" s="28"/>
      <c r="E32" s="28"/>
      <c r="F32" s="28"/>
    </row>
    <row r="33" spans="2:6" ht="15" customHeight="1">
      <c r="B33" s="2" t="s">
        <v>34</v>
      </c>
      <c r="C33" s="3"/>
      <c r="D33" s="29"/>
      <c r="E33" s="3"/>
      <c r="F33" s="3"/>
    </row>
    <row r="34" spans="2:6" ht="15" customHeight="1">
      <c r="B34" s="74" t="s">
        <v>2</v>
      </c>
      <c r="C34" s="74"/>
      <c r="D34" s="74"/>
      <c r="E34" s="74"/>
      <c r="F34" s="74"/>
    </row>
    <row r="35" spans="2:6" ht="15" customHeight="1">
      <c r="B35" s="30" t="s">
        <v>3</v>
      </c>
      <c r="C35" s="31" t="s">
        <v>35</v>
      </c>
      <c r="D35" s="32" t="s">
        <v>36</v>
      </c>
      <c r="E35" s="32" t="s">
        <v>36</v>
      </c>
      <c r="F35" s="32" t="s">
        <v>37</v>
      </c>
    </row>
    <row r="36" spans="2:6" ht="15" customHeight="1">
      <c r="B36" s="30" t="s">
        <v>3</v>
      </c>
      <c r="C36" s="9" t="s">
        <v>7</v>
      </c>
      <c r="D36" s="9" t="s">
        <v>38</v>
      </c>
      <c r="E36" s="9" t="s">
        <v>9</v>
      </c>
      <c r="F36" s="9" t="s">
        <v>39</v>
      </c>
    </row>
    <row r="37" spans="2:6" ht="15" customHeight="1">
      <c r="B37" s="10" t="s">
        <v>40</v>
      </c>
      <c r="C37" s="3" t="s">
        <v>3</v>
      </c>
      <c r="D37" s="3" t="s">
        <v>3</v>
      </c>
      <c r="E37" s="3" t="s">
        <v>3</v>
      </c>
      <c r="F37" s="3" t="s">
        <v>3</v>
      </c>
    </row>
    <row r="38" spans="2:6" ht="15" customHeight="1">
      <c r="B38" s="10" t="s">
        <v>41</v>
      </c>
      <c r="C38" s="3" t="s">
        <v>3</v>
      </c>
      <c r="D38" s="3" t="s">
        <v>3</v>
      </c>
      <c r="E38" s="3" t="s">
        <v>3</v>
      </c>
      <c r="F38" s="3" t="s">
        <v>3</v>
      </c>
    </row>
    <row r="39" spans="2:6" ht="15" customHeight="1">
      <c r="B39" s="4" t="s">
        <v>42</v>
      </c>
      <c r="C39" s="11">
        <v>12.261889569999999</v>
      </c>
      <c r="D39" s="11">
        <v>9.8418895699999993</v>
      </c>
      <c r="E39" s="11">
        <v>9.8418895699999993</v>
      </c>
      <c r="F39" s="11">
        <v>8.6218895700000004</v>
      </c>
    </row>
    <row r="40" spans="2:6" ht="15" customHeight="1">
      <c r="B40" s="33" t="s">
        <v>43</v>
      </c>
      <c r="C40" s="11">
        <v>158.32023834</v>
      </c>
      <c r="D40" s="11">
        <v>173.58409811999999</v>
      </c>
      <c r="E40" s="11">
        <v>171.98409812</v>
      </c>
      <c r="F40" s="11">
        <v>187.36071741000001</v>
      </c>
    </row>
    <row r="41" spans="2:6" ht="15" customHeight="1">
      <c r="B41" s="33" t="s">
        <v>44</v>
      </c>
      <c r="C41" s="11">
        <v>4.6169977600000003</v>
      </c>
      <c r="D41" s="11">
        <v>5.6169977600000003</v>
      </c>
      <c r="E41" s="11">
        <v>5.6169977600000003</v>
      </c>
      <c r="F41" s="11">
        <v>5.6169977600000003</v>
      </c>
    </row>
    <row r="42" spans="2:6">
      <c r="B42" s="22" t="s">
        <v>45</v>
      </c>
      <c r="C42" s="23">
        <v>175.19912567</v>
      </c>
      <c r="D42" s="23">
        <v>189.04298545</v>
      </c>
      <c r="E42" s="23">
        <v>187.44298545000001</v>
      </c>
      <c r="F42" s="23">
        <v>201.59960473999999</v>
      </c>
    </row>
    <row r="43" spans="2:6">
      <c r="B43" s="10" t="s">
        <v>46</v>
      </c>
      <c r="C43" s="11"/>
      <c r="D43" s="11"/>
      <c r="E43" s="11"/>
      <c r="F43" s="11"/>
    </row>
    <row r="44" spans="2:6" ht="15" customHeight="1">
      <c r="B44" s="4" t="s">
        <v>47</v>
      </c>
      <c r="C44" s="11">
        <v>3.42484082</v>
      </c>
      <c r="D44" s="11">
        <v>3.95052037</v>
      </c>
      <c r="E44" s="11">
        <v>4.4365203700000002</v>
      </c>
      <c r="F44" s="11">
        <v>4.8907854100000003</v>
      </c>
    </row>
    <row r="45" spans="2:6" ht="15" customHeight="1">
      <c r="B45" s="4" t="s">
        <v>48</v>
      </c>
      <c r="C45" s="11">
        <v>43.277059420000001</v>
      </c>
      <c r="D45" s="11">
        <v>46.18755926</v>
      </c>
      <c r="E45" s="11">
        <v>45.156559260000002</v>
      </c>
      <c r="F45" s="11">
        <v>41.843760619999998</v>
      </c>
    </row>
    <row r="46" spans="2:6" ht="15.75" customHeight="1">
      <c r="B46" s="4" t="s">
        <v>30</v>
      </c>
      <c r="C46" s="13">
        <v>5.6218966400000001</v>
      </c>
      <c r="D46" s="13">
        <v>5.6218966400000001</v>
      </c>
      <c r="E46" s="13">
        <v>5.6218966400000001</v>
      </c>
      <c r="F46" s="13">
        <v>5.6218966400000001</v>
      </c>
    </row>
    <row r="47" spans="2:6" ht="15" customHeight="1">
      <c r="B47" s="22" t="s">
        <v>49</v>
      </c>
      <c r="C47" s="19">
        <v>52.323796880000003</v>
      </c>
      <c r="D47" s="19">
        <v>55.759976270000003</v>
      </c>
      <c r="E47" s="19">
        <v>55.214976270000001</v>
      </c>
      <c r="F47" s="19">
        <v>52.35644267</v>
      </c>
    </row>
    <row r="48" spans="2:6">
      <c r="B48" s="22" t="s">
        <v>50</v>
      </c>
      <c r="C48" s="19">
        <v>226.52292255</v>
      </c>
      <c r="D48" s="19">
        <v>244.80296172000001</v>
      </c>
      <c r="E48" s="19">
        <v>242.65796172</v>
      </c>
      <c r="F48" s="19">
        <v>253.95604741</v>
      </c>
    </row>
    <row r="49" spans="2:7">
      <c r="B49" s="10" t="s">
        <v>51</v>
      </c>
      <c r="C49" s="11"/>
      <c r="D49" s="11"/>
      <c r="E49" s="11"/>
      <c r="F49" s="11"/>
      <c r="G49" s="16"/>
    </row>
    <row r="50" spans="2:7">
      <c r="B50" s="4" t="s">
        <v>52</v>
      </c>
      <c r="C50" s="11">
        <v>72.31948964</v>
      </c>
      <c r="D50" s="11">
        <v>70.899489639999999</v>
      </c>
      <c r="E50" s="11">
        <v>70.899489639999999</v>
      </c>
      <c r="F50" s="11">
        <v>69.67948964</v>
      </c>
    </row>
    <row r="51" spans="2:7">
      <c r="B51" s="4" t="s">
        <v>53</v>
      </c>
      <c r="C51" s="11">
        <v>3.1190476399999998</v>
      </c>
      <c r="D51" s="11">
        <v>2.7170241499999999</v>
      </c>
      <c r="E51" s="11">
        <v>2.7170241499999999</v>
      </c>
      <c r="F51" s="11">
        <v>2.3150006599999999</v>
      </c>
    </row>
    <row r="52" spans="2:7">
      <c r="B52" s="17" t="s">
        <v>54</v>
      </c>
      <c r="C52" s="13">
        <v>69.053538189999998</v>
      </c>
      <c r="D52" s="13">
        <v>75.509176370000006</v>
      </c>
      <c r="E52" s="13">
        <v>75.509176370000006</v>
      </c>
      <c r="F52" s="13">
        <v>81.96481455</v>
      </c>
    </row>
    <row r="53" spans="2:7" ht="15" customHeight="1">
      <c r="B53" s="18" t="s">
        <v>55</v>
      </c>
      <c r="C53" s="15">
        <v>144.49207547</v>
      </c>
      <c r="D53" s="15">
        <v>149.12569016</v>
      </c>
      <c r="E53" s="15">
        <v>149.12569016</v>
      </c>
      <c r="F53" s="15">
        <v>153.95930485</v>
      </c>
    </row>
    <row r="54" spans="2:7" ht="15" customHeight="1" thickBot="1">
      <c r="B54" s="27" t="s">
        <v>56</v>
      </c>
      <c r="C54" s="21">
        <v>83.030847080000001</v>
      </c>
      <c r="D54" s="21">
        <v>95.677271559999994</v>
      </c>
      <c r="E54" s="21">
        <v>93.532271559999998</v>
      </c>
      <c r="F54" s="21">
        <v>99.996742560000001</v>
      </c>
      <c r="G54" s="16"/>
    </row>
    <row r="55" spans="2:7">
      <c r="B55" s="10" t="s">
        <v>57</v>
      </c>
      <c r="C55" s="11"/>
      <c r="D55" s="11"/>
      <c r="E55" s="11"/>
      <c r="F55" s="11"/>
      <c r="G55" s="16"/>
    </row>
    <row r="56" spans="2:7">
      <c r="B56" s="4" t="s">
        <v>58</v>
      </c>
      <c r="C56" s="11">
        <v>61.560095680000003</v>
      </c>
      <c r="D56" s="11">
        <v>61.560095680000003</v>
      </c>
      <c r="E56" s="11">
        <v>61.560095680000003</v>
      </c>
      <c r="F56" s="11">
        <v>61.560095680000003</v>
      </c>
    </row>
    <row r="57" spans="2:7">
      <c r="B57" s="4" t="s">
        <v>59</v>
      </c>
      <c r="C57" s="11">
        <v>21.470751400000001</v>
      </c>
      <c r="D57" s="11">
        <v>34.117175879999998</v>
      </c>
      <c r="E57" s="11">
        <v>31.972175880000002</v>
      </c>
      <c r="F57" s="11">
        <v>38.436646879999998</v>
      </c>
    </row>
    <row r="58" spans="2:7" ht="15" customHeight="1" thickBot="1">
      <c r="B58" s="27" t="s">
        <v>60</v>
      </c>
      <c r="C58" s="21">
        <v>83.030847080000001</v>
      </c>
      <c r="D58" s="21">
        <v>95.677271559999994</v>
      </c>
      <c r="E58" s="21">
        <v>93.532271559999998</v>
      </c>
      <c r="F58" s="21">
        <v>99.996742560000001</v>
      </c>
    </row>
    <row r="59" spans="2:7" ht="15" customHeight="1">
      <c r="B59" s="71" t="s">
        <v>33</v>
      </c>
      <c r="C59" s="16"/>
      <c r="D59" s="16"/>
      <c r="E59" s="16"/>
    </row>
    <row r="60" spans="2:7" ht="24.75">
      <c r="B60" s="73" t="s">
        <v>61</v>
      </c>
      <c r="C60" s="16"/>
      <c r="D60" s="16"/>
      <c r="E60" s="16"/>
    </row>
    <row r="61" spans="2:7">
      <c r="B61"/>
    </row>
    <row r="62" spans="2:7">
      <c r="B62" s="2" t="s">
        <v>62</v>
      </c>
      <c r="C62" s="3"/>
      <c r="D62" s="3"/>
      <c r="E62" s="3"/>
      <c r="F62" s="3"/>
    </row>
    <row r="63" spans="2:7">
      <c r="B63" s="74" t="s">
        <v>2</v>
      </c>
      <c r="C63" s="74"/>
      <c r="D63" s="74"/>
      <c r="E63" s="74"/>
      <c r="F63" s="74"/>
    </row>
    <row r="64" spans="2:7">
      <c r="B64" s="34" t="s">
        <v>3</v>
      </c>
      <c r="C64" s="7" t="str">
        <f>C6</f>
        <v>2024-25</v>
      </c>
      <c r="D64" s="7" t="str">
        <f>D6</f>
        <v>2025-26</v>
      </c>
      <c r="E64" s="7" t="str">
        <f>E6</f>
        <v>2025-26</v>
      </c>
      <c r="F64" s="7" t="str">
        <f>F6</f>
        <v>2026-27</v>
      </c>
    </row>
    <row r="65" spans="2:6">
      <c r="B65" s="35" t="s">
        <v>3</v>
      </c>
      <c r="C65" s="9" t="s">
        <v>7</v>
      </c>
      <c r="D65" s="9" t="s">
        <v>8</v>
      </c>
      <c r="E65" s="9" t="s">
        <v>9</v>
      </c>
      <c r="F65" s="9" t="s">
        <v>8</v>
      </c>
    </row>
    <row r="66" spans="2:6" ht="15" customHeight="1">
      <c r="B66" s="10" t="s">
        <v>63</v>
      </c>
      <c r="C66" s="3" t="s">
        <v>3</v>
      </c>
      <c r="D66" s="3" t="s">
        <v>3</v>
      </c>
      <c r="E66" s="3" t="s">
        <v>3</v>
      </c>
      <c r="F66" s="3" t="s">
        <v>3</v>
      </c>
    </row>
    <row r="67" spans="2:6" ht="15" customHeight="1">
      <c r="B67" s="10" t="s">
        <v>64</v>
      </c>
      <c r="C67" s="3" t="s">
        <v>3</v>
      </c>
      <c r="D67" s="3" t="s">
        <v>3</v>
      </c>
      <c r="E67" s="3" t="s">
        <v>3</v>
      </c>
      <c r="F67" s="3" t="s">
        <v>3</v>
      </c>
    </row>
    <row r="68" spans="2:6" ht="15" customHeight="1">
      <c r="B68" s="4" t="s">
        <v>65</v>
      </c>
      <c r="C68" s="11">
        <v>461.03027337999998</v>
      </c>
      <c r="D68" s="11">
        <v>455.60153204</v>
      </c>
      <c r="E68" s="11">
        <v>461.35381140999999</v>
      </c>
      <c r="F68" s="11">
        <v>449.10194926999998</v>
      </c>
    </row>
    <row r="69" spans="2:6" ht="15" customHeight="1">
      <c r="B69" s="4" t="s">
        <v>66</v>
      </c>
      <c r="C69" s="11">
        <v>0.52096286000000003</v>
      </c>
      <c r="D69" s="11">
        <v>2.6340659999999998</v>
      </c>
      <c r="E69" s="11">
        <v>1.9940659999999999</v>
      </c>
      <c r="F69" s="11">
        <v>1.87</v>
      </c>
    </row>
    <row r="70" spans="2:6" ht="15" customHeight="1">
      <c r="B70" s="17" t="s">
        <v>67</v>
      </c>
      <c r="C70" s="13">
        <v>0.77077061000000002</v>
      </c>
      <c r="D70" s="13">
        <v>-0.42</v>
      </c>
      <c r="E70" s="13">
        <v>-0.40101900000000001</v>
      </c>
      <c r="F70" s="13">
        <v>-0.22</v>
      </c>
    </row>
    <row r="71" spans="2:6" ht="15" customHeight="1">
      <c r="B71" s="10" t="s">
        <v>68</v>
      </c>
      <c r="C71" s="15">
        <v>463.32200684999998</v>
      </c>
      <c r="D71" s="15">
        <v>457.81559804</v>
      </c>
      <c r="E71" s="15">
        <v>462.94685841</v>
      </c>
      <c r="F71" s="15">
        <v>450.75194927000001</v>
      </c>
    </row>
    <row r="72" spans="2:6" ht="15" customHeight="1">
      <c r="B72" s="10" t="s">
        <v>69</v>
      </c>
      <c r="C72" s="11"/>
      <c r="D72" s="11"/>
      <c r="E72" s="11"/>
      <c r="F72" s="11"/>
    </row>
    <row r="73" spans="2:6" ht="15" customHeight="1">
      <c r="B73" s="4" t="s">
        <v>70</v>
      </c>
      <c r="C73" s="11">
        <v>-39.244940419999999</v>
      </c>
      <c r="D73" s="11">
        <v>-66.721154659999996</v>
      </c>
      <c r="E73" s="11">
        <v>-40.444711150000003</v>
      </c>
      <c r="F73" s="11">
        <v>-43.928617459999998</v>
      </c>
    </row>
    <row r="74" spans="2:6" ht="15" customHeight="1">
      <c r="B74" s="4" t="s">
        <v>71</v>
      </c>
      <c r="C74" s="11">
        <v>-417.28424740000003</v>
      </c>
      <c r="D74" s="11">
        <v>-388.42835740999999</v>
      </c>
      <c r="E74" s="11">
        <v>-419.87889438000002</v>
      </c>
      <c r="F74" s="11">
        <v>-404.12207590999998</v>
      </c>
    </row>
    <row r="75" spans="2:6" ht="15" customHeight="1">
      <c r="B75" s="22" t="s">
        <v>72</v>
      </c>
      <c r="C75" s="23">
        <v>-455.62957674</v>
      </c>
      <c r="D75" s="23">
        <v>-455.27902727999998</v>
      </c>
      <c r="E75" s="23">
        <v>-460.41028764999999</v>
      </c>
      <c r="F75" s="23">
        <v>-448.10014281999997</v>
      </c>
    </row>
    <row r="76" spans="2:6" ht="15" customHeight="1">
      <c r="B76" s="10" t="s">
        <v>73</v>
      </c>
      <c r="C76" s="15">
        <v>6.6924301100000001</v>
      </c>
      <c r="D76" s="15">
        <v>2.53657076</v>
      </c>
      <c r="E76" s="15">
        <v>2.53657076</v>
      </c>
      <c r="F76" s="15">
        <v>2.65180645</v>
      </c>
    </row>
    <row r="77" spans="2:6" ht="15" customHeight="1">
      <c r="B77" s="10" t="s">
        <v>74</v>
      </c>
      <c r="C77" s="11"/>
      <c r="D77" s="11"/>
      <c r="E77" s="11"/>
      <c r="F77" s="11"/>
    </row>
    <row r="78" spans="2:6">
      <c r="B78" s="4" t="s">
        <v>75</v>
      </c>
      <c r="C78" s="11">
        <v>-7.5355301499999996</v>
      </c>
      <c r="D78" s="11">
        <v>-16.200971750000001</v>
      </c>
      <c r="E78" s="11">
        <v>-14.055971749999999</v>
      </c>
      <c r="F78" s="11">
        <v>-9.9342539599999995</v>
      </c>
    </row>
    <row r="79" spans="2:6">
      <c r="B79" s="4" t="s">
        <v>76</v>
      </c>
      <c r="C79" s="11">
        <v>0.51227272000000001</v>
      </c>
      <c r="D79" s="11">
        <v>0</v>
      </c>
      <c r="E79" s="11">
        <v>0</v>
      </c>
      <c r="F79" s="11">
        <v>0</v>
      </c>
    </row>
    <row r="80" spans="2:6" ht="15" customHeight="1">
      <c r="B80" s="10" t="s">
        <v>77</v>
      </c>
      <c r="C80" s="15">
        <v>-7.0232574300000001</v>
      </c>
      <c r="D80" s="15">
        <v>-16.200971750000001</v>
      </c>
      <c r="E80" s="15">
        <v>-14.055971749999999</v>
      </c>
      <c r="F80" s="15">
        <v>-9.9342539599999995</v>
      </c>
    </row>
    <row r="81" spans="2:7" ht="15" customHeight="1">
      <c r="B81" s="10" t="s">
        <v>78</v>
      </c>
      <c r="C81" s="11"/>
      <c r="D81" s="11"/>
      <c r="E81" s="11"/>
      <c r="F81" s="11"/>
    </row>
    <row r="82" spans="2:7" ht="15.75" customHeight="1">
      <c r="B82" s="12" t="s">
        <v>79</v>
      </c>
      <c r="C82" s="11">
        <v>0</v>
      </c>
      <c r="D82" s="11">
        <v>12.64642448</v>
      </c>
      <c r="E82" s="11">
        <v>10.501424480000001</v>
      </c>
      <c r="F82" s="11">
        <v>6.4644709999999996</v>
      </c>
    </row>
    <row r="83" spans="2:7" ht="15" customHeight="1">
      <c r="B83" s="4" t="s">
        <v>80</v>
      </c>
      <c r="C83" s="11">
        <v>-0.48007192999999998</v>
      </c>
      <c r="D83" s="11">
        <v>-0.40202348999999998</v>
      </c>
      <c r="E83" s="11">
        <v>-0.40202348999999998</v>
      </c>
      <c r="F83" s="11">
        <v>-0.40202348999999998</v>
      </c>
    </row>
    <row r="84" spans="2:7" ht="15" customHeight="1" thickBot="1">
      <c r="B84" s="36" t="s">
        <v>81</v>
      </c>
      <c r="C84" s="21">
        <v>4.3662709999999993E-2</v>
      </c>
      <c r="D84" s="21">
        <v>12.244400990000001</v>
      </c>
      <c r="E84" s="21">
        <v>10.099400989999999</v>
      </c>
      <c r="F84" s="21">
        <v>6.0624475100000002</v>
      </c>
    </row>
    <row r="85" spans="2:7">
      <c r="B85" s="10" t="s">
        <v>82</v>
      </c>
      <c r="C85" s="15">
        <v>-0.28716460999999999</v>
      </c>
      <c r="D85" s="15">
        <v>-1.42</v>
      </c>
      <c r="E85" s="15">
        <v>-1.42</v>
      </c>
      <c r="F85" s="15">
        <v>-1.22</v>
      </c>
    </row>
    <row r="86" spans="2:7">
      <c r="B86" s="17" t="s">
        <v>83</v>
      </c>
      <c r="C86" s="11">
        <v>11.549054180000001</v>
      </c>
      <c r="D86" s="11">
        <v>12.261889569999999</v>
      </c>
      <c r="E86" s="11">
        <v>12.261889569999999</v>
      </c>
      <c r="F86" s="11">
        <v>9.8418895699999993</v>
      </c>
    </row>
    <row r="87" spans="2:7" ht="15.75" thickBot="1">
      <c r="B87" s="20" t="s">
        <v>84</v>
      </c>
      <c r="C87" s="21">
        <v>12.261889569999999</v>
      </c>
      <c r="D87" s="21">
        <v>9.8418895699999993</v>
      </c>
      <c r="E87" s="21">
        <v>9.8418895699999993</v>
      </c>
      <c r="F87" s="21">
        <v>8.6218895700000004</v>
      </c>
    </row>
    <row r="88" spans="2:7" ht="15" customHeight="1">
      <c r="B88" s="71" t="s">
        <v>33</v>
      </c>
    </row>
    <row r="89" spans="2:7" ht="15" customHeight="1">
      <c r="B89"/>
    </row>
    <row r="90" spans="2:7">
      <c r="B90" s="37" t="s">
        <v>85</v>
      </c>
      <c r="C90" s="38"/>
      <c r="D90" s="39"/>
      <c r="E90" s="39"/>
      <c r="F90" s="39"/>
      <c r="G90" s="39"/>
    </row>
    <row r="91" spans="2:7">
      <c r="B91" s="74" t="s">
        <v>2</v>
      </c>
      <c r="C91" s="74"/>
      <c r="D91" s="74"/>
      <c r="E91" s="74"/>
      <c r="F91" s="74"/>
      <c r="G91" s="74"/>
    </row>
    <row r="92" spans="2:7">
      <c r="B92" s="6" t="s">
        <v>3</v>
      </c>
      <c r="C92" s="40" t="s">
        <v>58</v>
      </c>
      <c r="D92" s="40" t="s">
        <v>86</v>
      </c>
      <c r="E92" s="40" t="s">
        <v>87</v>
      </c>
      <c r="F92" s="40" t="s">
        <v>88</v>
      </c>
      <c r="G92" s="40" t="s">
        <v>89</v>
      </c>
    </row>
    <row r="93" spans="2:7">
      <c r="B93" s="41" t="s">
        <v>90</v>
      </c>
      <c r="C93" s="42">
        <v>54.89152129</v>
      </c>
      <c r="D93" s="42">
        <v>21.470751400000001</v>
      </c>
      <c r="E93" s="42">
        <v>0</v>
      </c>
      <c r="F93" s="42">
        <v>0</v>
      </c>
      <c r="G93" s="42">
        <v>76.362272689999998</v>
      </c>
    </row>
    <row r="94" spans="2:7">
      <c r="B94" s="43" t="s">
        <v>32</v>
      </c>
      <c r="C94" s="44">
        <v>6.6685743899999999</v>
      </c>
      <c r="D94" s="44">
        <v>0</v>
      </c>
      <c r="E94" s="44">
        <v>0</v>
      </c>
      <c r="F94" s="44">
        <v>0</v>
      </c>
      <c r="G94" s="44">
        <v>6.6685743899999999</v>
      </c>
    </row>
    <row r="95" spans="2:7">
      <c r="B95" s="43" t="s">
        <v>91</v>
      </c>
      <c r="C95" s="45">
        <v>0</v>
      </c>
      <c r="D95" s="45">
        <v>0</v>
      </c>
      <c r="E95" s="45">
        <v>0</v>
      </c>
      <c r="F95" s="45">
        <v>0</v>
      </c>
      <c r="G95" s="45">
        <v>0</v>
      </c>
    </row>
    <row r="96" spans="2:7">
      <c r="B96" s="41" t="s">
        <v>92</v>
      </c>
      <c r="C96" s="42">
        <v>61.560095680000003</v>
      </c>
      <c r="D96" s="42">
        <v>21.470751400000001</v>
      </c>
      <c r="E96" s="42">
        <v>0</v>
      </c>
      <c r="F96" s="42">
        <v>0</v>
      </c>
      <c r="G96" s="42">
        <v>83.030847080000001</v>
      </c>
    </row>
    <row r="97" spans="2:7" ht="15" customHeight="1">
      <c r="B97" s="43" t="s">
        <v>32</v>
      </c>
      <c r="C97" s="44">
        <v>0</v>
      </c>
      <c r="D97" s="44">
        <v>0</v>
      </c>
      <c r="E97" s="44">
        <v>0</v>
      </c>
      <c r="F97" s="44">
        <v>0</v>
      </c>
      <c r="G97" s="44">
        <v>0</v>
      </c>
    </row>
    <row r="98" spans="2:7" ht="16.5" customHeight="1">
      <c r="B98" s="46" t="s">
        <v>91</v>
      </c>
      <c r="C98" s="45">
        <v>0</v>
      </c>
      <c r="D98" s="45">
        <v>12.64642448</v>
      </c>
      <c r="E98" s="45">
        <v>0</v>
      </c>
      <c r="F98" s="45">
        <v>0</v>
      </c>
      <c r="G98" s="45">
        <v>12.64642448</v>
      </c>
    </row>
    <row r="99" spans="2:7">
      <c r="B99" s="41" t="s">
        <v>93</v>
      </c>
      <c r="C99" s="42">
        <v>61.560095680000003</v>
      </c>
      <c r="D99" s="42">
        <v>34.117175879999998</v>
      </c>
      <c r="E99" s="42">
        <v>0</v>
      </c>
      <c r="F99" s="42">
        <v>0</v>
      </c>
      <c r="G99" s="42">
        <v>95.677271559999994</v>
      </c>
    </row>
    <row r="100" spans="2:7">
      <c r="B100" s="43" t="s">
        <v>32</v>
      </c>
      <c r="C100" s="44">
        <v>0</v>
      </c>
      <c r="D100" s="44">
        <v>0</v>
      </c>
      <c r="E100" s="44">
        <v>0</v>
      </c>
      <c r="F100" s="44">
        <v>0</v>
      </c>
      <c r="G100" s="44">
        <v>0</v>
      </c>
    </row>
    <row r="101" spans="2:7" ht="15" customHeight="1">
      <c r="B101" s="46" t="s">
        <v>91</v>
      </c>
      <c r="C101" s="45">
        <v>0</v>
      </c>
      <c r="D101" s="45">
        <v>10.501424480000001</v>
      </c>
      <c r="E101" s="45">
        <v>0</v>
      </c>
      <c r="F101" s="45">
        <v>0</v>
      </c>
      <c r="G101" s="45">
        <v>10.501424480000001</v>
      </c>
    </row>
    <row r="102" spans="2:7">
      <c r="B102" s="41" t="s">
        <v>94</v>
      </c>
      <c r="C102" s="42">
        <v>61.560095680000003</v>
      </c>
      <c r="D102" s="42">
        <v>31.972175880000002</v>
      </c>
      <c r="E102" s="42">
        <v>0</v>
      </c>
      <c r="F102" s="42">
        <v>0</v>
      </c>
      <c r="G102" s="42">
        <v>93.532271559999998</v>
      </c>
    </row>
    <row r="103" spans="2:7">
      <c r="B103" s="43" t="s">
        <v>32</v>
      </c>
      <c r="C103" s="44">
        <v>0</v>
      </c>
      <c r="D103" s="44">
        <v>0</v>
      </c>
      <c r="E103" s="44">
        <v>0</v>
      </c>
      <c r="F103" s="44">
        <v>0</v>
      </c>
      <c r="G103" s="44">
        <v>0</v>
      </c>
    </row>
    <row r="104" spans="2:7" ht="15" customHeight="1">
      <c r="B104" s="43" t="s">
        <v>91</v>
      </c>
      <c r="C104" s="44">
        <v>0</v>
      </c>
      <c r="D104" s="44">
        <v>6.4644709999999996</v>
      </c>
      <c r="E104" s="44">
        <v>0</v>
      </c>
      <c r="F104" s="44">
        <v>0</v>
      </c>
      <c r="G104" s="44">
        <v>6.4644709999999996</v>
      </c>
    </row>
    <row r="105" spans="2:7" ht="15" customHeight="1" thickBot="1">
      <c r="B105" s="47" t="s">
        <v>95</v>
      </c>
      <c r="C105" s="48">
        <v>61.560095680000003</v>
      </c>
      <c r="D105" s="48">
        <v>38.436646879999998</v>
      </c>
      <c r="E105" s="48">
        <v>0</v>
      </c>
      <c r="F105" s="48">
        <v>0</v>
      </c>
      <c r="G105" s="48">
        <v>99.996742560000001</v>
      </c>
    </row>
    <row r="106" spans="2:7" ht="15" customHeight="1">
      <c r="B106" s="71" t="s">
        <v>33</v>
      </c>
    </row>
    <row r="107" spans="2:7" ht="24.75">
      <c r="B107" s="73" t="s">
        <v>61</v>
      </c>
    </row>
    <row r="108" spans="2:7">
      <c r="B108"/>
    </row>
    <row r="109" spans="2:7">
      <c r="B109" s="2" t="s">
        <v>96</v>
      </c>
      <c r="C109" s="38"/>
      <c r="D109" s="3"/>
      <c r="E109" s="3"/>
      <c r="F109" s="3"/>
    </row>
    <row r="110" spans="2:7">
      <c r="B110" s="74" t="s">
        <v>2</v>
      </c>
      <c r="C110" s="74"/>
      <c r="D110" s="74"/>
      <c r="E110" s="74"/>
      <c r="F110" s="74"/>
    </row>
    <row r="111" spans="2:7">
      <c r="B111" s="49" t="s">
        <v>3</v>
      </c>
      <c r="C111" s="7" t="s">
        <v>4</v>
      </c>
      <c r="D111" s="7" t="s">
        <v>5</v>
      </c>
      <c r="E111" s="7" t="s">
        <v>5</v>
      </c>
      <c r="F111" s="7" t="s">
        <v>6</v>
      </c>
      <c r="G111" s="50"/>
    </row>
    <row r="112" spans="2:7" ht="15.75">
      <c r="B112" s="8" t="s">
        <v>3</v>
      </c>
      <c r="C112" s="9" t="s">
        <v>7</v>
      </c>
      <c r="D112" s="9" t="s">
        <v>38</v>
      </c>
      <c r="E112" s="9" t="s">
        <v>9</v>
      </c>
      <c r="F112" s="9" t="s">
        <v>8</v>
      </c>
    </row>
    <row r="113" spans="2:7">
      <c r="B113" s="51" t="s">
        <v>97</v>
      </c>
      <c r="C113" s="52" t="s">
        <v>3</v>
      </c>
      <c r="D113" s="52" t="s">
        <v>3</v>
      </c>
      <c r="E113" s="52" t="s">
        <v>3</v>
      </c>
      <c r="F113" s="52" t="s">
        <v>3</v>
      </c>
    </row>
    <row r="114" spans="2:7">
      <c r="B114" s="43" t="s">
        <v>98</v>
      </c>
      <c r="C114" s="44">
        <v>7233.2727013699996</v>
      </c>
      <c r="D114" s="44">
        <v>21988.504234920001</v>
      </c>
      <c r="E114" s="44">
        <v>11544.90693049</v>
      </c>
      <c r="F114" s="44">
        <v>24090.243081339999</v>
      </c>
    </row>
    <row r="115" spans="2:7">
      <c r="B115" s="43" t="s">
        <v>99</v>
      </c>
      <c r="C115" s="44">
        <v>1305.2475218100001</v>
      </c>
      <c r="D115" s="44">
        <v>1874.8107243100001</v>
      </c>
      <c r="E115" s="44">
        <v>2557.4846427299999</v>
      </c>
      <c r="F115" s="44">
        <v>2682.2385707499998</v>
      </c>
    </row>
    <row r="116" spans="2:7">
      <c r="B116" s="43" t="s">
        <v>13</v>
      </c>
      <c r="C116" s="44">
        <v>101.69025103</v>
      </c>
      <c r="D116" s="44">
        <v>9.5811443199999999</v>
      </c>
      <c r="E116" s="44">
        <v>6.6522739299999998</v>
      </c>
      <c r="F116" s="44">
        <v>8.9822739299999999</v>
      </c>
    </row>
    <row r="117" spans="2:7" ht="15" customHeight="1">
      <c r="B117" s="43" t="s">
        <v>14</v>
      </c>
      <c r="C117" s="44">
        <v>37090.954144429998</v>
      </c>
      <c r="D117" s="44">
        <v>41255.302612059997</v>
      </c>
      <c r="E117" s="44">
        <v>44296.32935013</v>
      </c>
      <c r="F117" s="44">
        <v>43640.059058389998</v>
      </c>
    </row>
    <row r="118" spans="2:7" ht="15" customHeight="1">
      <c r="B118" s="43" t="s">
        <v>100</v>
      </c>
      <c r="C118" s="44">
        <v>488.40141331000001</v>
      </c>
      <c r="D118" s="44">
        <v>407.82622400000002</v>
      </c>
      <c r="E118" s="44">
        <v>596.70046080999998</v>
      </c>
      <c r="F118" s="44">
        <v>669.85938763000001</v>
      </c>
    </row>
    <row r="119" spans="2:7" ht="15" customHeight="1">
      <c r="B119" s="43" t="s">
        <v>16</v>
      </c>
      <c r="C119" s="45">
        <v>36208.832022800001</v>
      </c>
      <c r="D119" s="45">
        <v>36824.499695960003</v>
      </c>
      <c r="E119" s="45">
        <v>38639.165606770002</v>
      </c>
      <c r="F119" s="45">
        <v>39446.706210539996</v>
      </c>
    </row>
    <row r="120" spans="2:7" ht="15" customHeight="1">
      <c r="B120" s="53" t="s">
        <v>101</v>
      </c>
      <c r="C120" s="54">
        <v>82428.398054749996</v>
      </c>
      <c r="D120" s="54">
        <v>102360.52463556999</v>
      </c>
      <c r="E120" s="54">
        <v>97641.239264860007</v>
      </c>
      <c r="F120" s="54">
        <v>110538.08858258001</v>
      </c>
      <c r="G120" s="16"/>
    </row>
    <row r="121" spans="2:7" ht="15" customHeight="1">
      <c r="B121" s="43" t="s">
        <v>3</v>
      </c>
      <c r="C121" s="44"/>
      <c r="D121" s="44"/>
      <c r="E121" s="44"/>
      <c r="F121" s="44"/>
    </row>
    <row r="122" spans="2:7" ht="15.75" customHeight="1">
      <c r="B122" s="51" t="s">
        <v>102</v>
      </c>
      <c r="C122" s="44"/>
      <c r="D122" s="44"/>
      <c r="E122" s="44"/>
      <c r="F122" s="44"/>
    </row>
    <row r="123" spans="2:7" ht="15.75" customHeight="1">
      <c r="B123" s="43" t="s">
        <v>103</v>
      </c>
      <c r="C123" s="44">
        <v>377.02600089999999</v>
      </c>
      <c r="D123" s="44">
        <v>1805.28766606</v>
      </c>
      <c r="E123" s="44">
        <v>1257.2082804500001</v>
      </c>
      <c r="F123" s="44">
        <v>1903.88850183</v>
      </c>
    </row>
    <row r="124" spans="2:7" ht="15" customHeight="1">
      <c r="B124" s="43" t="s">
        <v>21</v>
      </c>
      <c r="C124" s="44">
        <v>6387.5360245299998</v>
      </c>
      <c r="D124" s="44">
        <v>7368.0050733500002</v>
      </c>
      <c r="E124" s="44">
        <v>8074.88693341</v>
      </c>
      <c r="F124" s="44">
        <v>8201.3052047700003</v>
      </c>
    </row>
    <row r="125" spans="2:7" ht="15" customHeight="1">
      <c r="B125" s="43" t="s">
        <v>19</v>
      </c>
      <c r="C125" s="44">
        <v>1303.4983927000001</v>
      </c>
      <c r="D125" s="44">
        <v>2471.3134771099999</v>
      </c>
      <c r="E125" s="44">
        <v>2382.5092393199998</v>
      </c>
      <c r="F125" s="44">
        <v>3484.1640561899999</v>
      </c>
    </row>
    <row r="126" spans="2:7" ht="15.75" customHeight="1">
      <c r="B126" s="43" t="s">
        <v>104</v>
      </c>
      <c r="C126" s="44">
        <v>85598.502937979996</v>
      </c>
      <c r="D126" s="44">
        <v>93714.850101329997</v>
      </c>
      <c r="E126" s="44">
        <v>95081.201934850003</v>
      </c>
      <c r="F126" s="44">
        <v>94918.998203090014</v>
      </c>
    </row>
    <row r="127" spans="2:7" ht="15" customHeight="1">
      <c r="B127" s="46" t="s">
        <v>105</v>
      </c>
      <c r="C127" s="45">
        <v>5890.1377339299997</v>
      </c>
      <c r="D127" s="45">
        <v>6697.5219423099998</v>
      </c>
      <c r="E127" s="45">
        <v>6910.5322235100002</v>
      </c>
      <c r="F127" s="45">
        <v>8153.49573435</v>
      </c>
    </row>
    <row r="128" spans="2:7" ht="15" customHeight="1">
      <c r="B128" s="55" t="s">
        <v>106</v>
      </c>
      <c r="C128" s="54">
        <v>99556.701090040006</v>
      </c>
      <c r="D128" s="54">
        <v>112056.97826016</v>
      </c>
      <c r="E128" s="54">
        <v>113706.33861154001</v>
      </c>
      <c r="F128" s="54">
        <v>116661.85170023001</v>
      </c>
      <c r="G128" s="16"/>
    </row>
    <row r="129" spans="2:6" ht="15" customHeight="1">
      <c r="B129" s="53" t="s">
        <v>107</v>
      </c>
      <c r="C129" s="54">
        <v>-17128.503035289999</v>
      </c>
      <c r="D129" s="54">
        <v>-9696.4536245899999</v>
      </c>
      <c r="E129" s="54">
        <v>-16065.099346679999</v>
      </c>
      <c r="F129" s="54">
        <v>-6123.7631176499999</v>
      </c>
    </row>
    <row r="130" spans="2:6" ht="15" customHeight="1">
      <c r="B130" s="51" t="s">
        <v>25</v>
      </c>
      <c r="C130" s="44"/>
      <c r="D130" s="44"/>
      <c r="E130" s="44"/>
      <c r="F130" s="44"/>
    </row>
    <row r="131" spans="2:6" ht="15" customHeight="1">
      <c r="B131" s="46" t="s">
        <v>108</v>
      </c>
      <c r="C131" s="45">
        <v>686.01264872000002</v>
      </c>
      <c r="D131" s="45">
        <v>106.20318779999999</v>
      </c>
      <c r="E131" s="45">
        <v>-661.04601004999995</v>
      </c>
      <c r="F131" s="45">
        <v>204.33433891000001</v>
      </c>
    </row>
    <row r="132" spans="2:6" ht="15" customHeight="1">
      <c r="B132" s="55" t="s">
        <v>27</v>
      </c>
      <c r="C132" s="42">
        <v>686.01264872000002</v>
      </c>
      <c r="D132" s="42">
        <v>106.20318779999999</v>
      </c>
      <c r="E132" s="42">
        <v>-661.04601004999995</v>
      </c>
      <c r="F132" s="42">
        <v>204.33433891000001</v>
      </c>
    </row>
    <row r="133" spans="2:6" ht="15" customHeight="1" thickBot="1">
      <c r="B133" s="47" t="s">
        <v>28</v>
      </c>
      <c r="C133" s="48">
        <v>-16442.540386569999</v>
      </c>
      <c r="D133" s="48">
        <v>-9590.2504367900001</v>
      </c>
      <c r="E133" s="48">
        <v>-16726.145356729998</v>
      </c>
      <c r="F133" s="48">
        <v>-5919.4287787400008</v>
      </c>
    </row>
    <row r="134" spans="2:6">
      <c r="B134" s="56" t="s">
        <v>29</v>
      </c>
      <c r="C134" s="44"/>
      <c r="D134" s="44"/>
      <c r="E134" s="44"/>
      <c r="F134" s="44"/>
    </row>
    <row r="135" spans="2:6">
      <c r="B135" s="57" t="s">
        <v>109</v>
      </c>
      <c r="C135" s="44">
        <v>785.76658929999996</v>
      </c>
      <c r="D135" s="44">
        <v>482.14895529</v>
      </c>
      <c r="E135" s="44">
        <v>2800.73951029</v>
      </c>
      <c r="F135" s="44">
        <v>353.03125628999999</v>
      </c>
    </row>
    <row r="136" spans="2:6" ht="15" customHeight="1">
      <c r="B136" s="58" t="s">
        <v>30</v>
      </c>
      <c r="C136" s="45">
        <v>0</v>
      </c>
      <c r="D136" s="45">
        <v>0</v>
      </c>
      <c r="E136" s="45">
        <v>0</v>
      </c>
      <c r="F136" s="45">
        <v>0</v>
      </c>
    </row>
    <row r="137" spans="2:6">
      <c r="B137" s="59" t="s">
        <v>31</v>
      </c>
      <c r="C137" s="42">
        <v>785.76658929999996</v>
      </c>
      <c r="D137" s="42">
        <v>482.14895529</v>
      </c>
      <c r="E137" s="42">
        <v>2800.73951029</v>
      </c>
      <c r="F137" s="42">
        <v>353.03125628999999</v>
      </c>
    </row>
    <row r="138" spans="2:6" ht="15.75" customHeight="1" thickBot="1">
      <c r="B138" s="60" t="s">
        <v>32</v>
      </c>
      <c r="C138" s="48">
        <v>-15656.77379727</v>
      </c>
      <c r="D138" s="48">
        <v>-9108.1014814999999</v>
      </c>
      <c r="E138" s="48">
        <v>-13925.405846439999</v>
      </c>
      <c r="F138" s="48">
        <v>-5566.3975224500009</v>
      </c>
    </row>
    <row r="139" spans="2:6" ht="15" customHeight="1">
      <c r="B139" s="51" t="s">
        <v>3</v>
      </c>
      <c r="C139" s="44"/>
      <c r="D139" s="44"/>
      <c r="E139" s="44"/>
      <c r="F139" s="44"/>
    </row>
    <row r="140" spans="2:6" ht="15" customHeight="1">
      <c r="B140" s="51" t="s">
        <v>110</v>
      </c>
      <c r="C140" s="44"/>
      <c r="D140" s="44"/>
      <c r="E140" s="44"/>
      <c r="F140" s="44"/>
    </row>
    <row r="141" spans="2:6" ht="15" customHeight="1">
      <c r="B141" s="43" t="s">
        <v>42</v>
      </c>
      <c r="C141" s="44">
        <v>4427.19731692</v>
      </c>
      <c r="D141" s="44">
        <v>4462.7070908900005</v>
      </c>
      <c r="E141" s="44">
        <v>4001.7176706900004</v>
      </c>
      <c r="F141" s="44">
        <v>3893.9574073400017</v>
      </c>
    </row>
    <row r="142" spans="2:6" ht="15" customHeight="1">
      <c r="B142" s="43" t="s">
        <v>111</v>
      </c>
      <c r="C142" s="44">
        <v>6502.1558925400004</v>
      </c>
      <c r="D142" s="44">
        <v>6852.0378570399989</v>
      </c>
      <c r="E142" s="44">
        <v>6704.9637473300008</v>
      </c>
      <c r="F142" s="44">
        <v>7763.3177940100031</v>
      </c>
    </row>
    <row r="143" spans="2:6">
      <c r="B143" s="43" t="s">
        <v>112</v>
      </c>
      <c r="C143" s="44">
        <v>0</v>
      </c>
      <c r="D143" s="44">
        <v>57.631999999999998</v>
      </c>
      <c r="E143" s="44">
        <v>0</v>
      </c>
      <c r="F143" s="44">
        <v>0</v>
      </c>
    </row>
    <row r="144" spans="2:6">
      <c r="B144" s="43" t="s">
        <v>113</v>
      </c>
      <c r="C144" s="44">
        <v>14765.62473806</v>
      </c>
      <c r="D144" s="44">
        <v>15309.168688969999</v>
      </c>
      <c r="E144" s="44">
        <v>15881.152750339999</v>
      </c>
      <c r="F144" s="44">
        <v>16820.397033130001</v>
      </c>
    </row>
    <row r="145" spans="2:7" ht="15" customHeight="1">
      <c r="B145" s="43" t="s">
        <v>47</v>
      </c>
      <c r="C145" s="44">
        <v>0</v>
      </c>
      <c r="D145" s="44">
        <v>3983.3228073999999</v>
      </c>
      <c r="E145" s="44">
        <v>351.70593632999999</v>
      </c>
      <c r="F145" s="44">
        <v>2985.3478524699999</v>
      </c>
    </row>
    <row r="146" spans="2:7">
      <c r="B146" s="43" t="s">
        <v>48</v>
      </c>
      <c r="C146" s="44">
        <v>0</v>
      </c>
      <c r="D146" s="44">
        <v>21.484999999999999</v>
      </c>
      <c r="E146" s="44">
        <v>0</v>
      </c>
      <c r="F146" s="44">
        <v>21.379000000000001</v>
      </c>
    </row>
    <row r="147" spans="2:7">
      <c r="B147" s="53" t="s">
        <v>114</v>
      </c>
      <c r="C147" s="61">
        <v>25694.977947520001</v>
      </c>
      <c r="D147" s="61">
        <v>30686.353444300003</v>
      </c>
      <c r="E147" s="61">
        <v>26939.540104690004</v>
      </c>
      <c r="F147" s="61">
        <v>31484.399086950005</v>
      </c>
      <c r="G147" s="16"/>
    </row>
    <row r="148" spans="2:7">
      <c r="B148" s="4" t="s">
        <v>3</v>
      </c>
      <c r="C148" s="44"/>
      <c r="D148" s="44"/>
      <c r="E148" s="44"/>
      <c r="F148" s="44"/>
    </row>
    <row r="149" spans="2:7">
      <c r="B149" s="10" t="s">
        <v>115</v>
      </c>
      <c r="C149" s="44"/>
      <c r="D149" s="44"/>
      <c r="E149" s="44"/>
      <c r="F149" s="44"/>
    </row>
    <row r="150" spans="2:7">
      <c r="B150" s="4" t="s">
        <v>52</v>
      </c>
      <c r="C150" s="44">
        <v>538.41725553000003</v>
      </c>
      <c r="D150" s="44">
        <v>472.46925553</v>
      </c>
      <c r="E150" s="44">
        <v>495.07847313000002</v>
      </c>
      <c r="F150" s="44">
        <v>379.87404667999999</v>
      </c>
    </row>
    <row r="151" spans="2:7" ht="15.75">
      <c r="B151" s="4" t="s">
        <v>116</v>
      </c>
      <c r="C151" s="44">
        <v>164649.16774877001</v>
      </c>
      <c r="D151" s="44">
        <v>180429.73271476</v>
      </c>
      <c r="E151" s="44">
        <v>181500.30088565001</v>
      </c>
      <c r="F151" s="44">
        <v>194463.13945220999</v>
      </c>
    </row>
    <row r="152" spans="2:7">
      <c r="B152" s="4" t="s">
        <v>30</v>
      </c>
      <c r="C152" s="45">
        <v>18283.918456939999</v>
      </c>
      <c r="D152" s="45">
        <v>18624.754644709999</v>
      </c>
      <c r="E152" s="45">
        <v>16114.149965709999</v>
      </c>
      <c r="F152" s="45">
        <v>16300.74324948</v>
      </c>
    </row>
    <row r="153" spans="2:7">
      <c r="B153" s="22" t="s">
        <v>117</v>
      </c>
      <c r="C153" s="42">
        <v>183471.40346224001</v>
      </c>
      <c r="D153" s="42">
        <v>199526.95661600001</v>
      </c>
      <c r="E153" s="42">
        <v>198109.52932549</v>
      </c>
      <c r="F153" s="42">
        <v>211143.75674936999</v>
      </c>
    </row>
    <row r="154" spans="2:7" ht="15" customHeight="1" thickBot="1">
      <c r="B154" s="20" t="s">
        <v>56</v>
      </c>
      <c r="C154" s="48">
        <v>-157775.52551472001</v>
      </c>
      <c r="D154" s="48">
        <v>-168840.6031717</v>
      </c>
      <c r="E154" s="48">
        <v>-171169.98922079999</v>
      </c>
      <c r="F154" s="48">
        <v>-179659.35766241999</v>
      </c>
    </row>
    <row r="155" spans="2:7">
      <c r="B155" s="71" t="s">
        <v>33</v>
      </c>
    </row>
    <row r="156" spans="2:7" ht="120.75">
      <c r="B156" s="73" t="s">
        <v>118</v>
      </c>
      <c r="C156" s="62"/>
      <c r="D156" s="62"/>
      <c r="E156" s="62"/>
      <c r="F156" s="62"/>
    </row>
    <row r="157" spans="2:7" ht="15" customHeight="1">
      <c r="B157" s="63"/>
      <c r="C157" s="62"/>
      <c r="D157" s="62"/>
      <c r="E157" s="62"/>
      <c r="F157" s="62"/>
    </row>
    <row r="158" spans="2:7">
      <c r="B158" s="2" t="s">
        <v>119</v>
      </c>
      <c r="C158" s="64"/>
      <c r="D158" s="64"/>
      <c r="E158" s="64"/>
    </row>
    <row r="159" spans="2:7" ht="15.75" customHeight="1">
      <c r="B159" s="74" t="s">
        <v>2</v>
      </c>
      <c r="C159" s="74"/>
      <c r="D159" s="74"/>
      <c r="E159" s="74"/>
    </row>
    <row r="160" spans="2:7">
      <c r="B160" s="65" t="s">
        <v>3</v>
      </c>
      <c r="C160" s="7" t="s">
        <v>5</v>
      </c>
      <c r="D160" s="7" t="s">
        <v>5</v>
      </c>
      <c r="E160" s="7" t="s">
        <v>6</v>
      </c>
    </row>
    <row r="161" spans="2:6" ht="15" customHeight="1">
      <c r="B161" s="65"/>
      <c r="C161" s="66" t="s">
        <v>8</v>
      </c>
      <c r="D161" s="66" t="s">
        <v>9</v>
      </c>
      <c r="E161" s="9" t="s">
        <v>8</v>
      </c>
    </row>
    <row r="162" spans="2:6">
      <c r="B162" s="4" t="s">
        <v>120</v>
      </c>
      <c r="C162" s="44">
        <v>9685.4807821800005</v>
      </c>
      <c r="D162" s="44">
        <v>4054.3863705600002</v>
      </c>
      <c r="E162" s="44">
        <v>10290.96382528</v>
      </c>
      <c r="F162" s="16"/>
    </row>
    <row r="163" spans="2:6">
      <c r="B163" s="4" t="s">
        <v>121</v>
      </c>
      <c r="C163" s="44">
        <v>16.410775000000001</v>
      </c>
      <c r="D163" s="44">
        <v>16.410775000000001</v>
      </c>
      <c r="E163" s="44">
        <v>16.410775000000001</v>
      </c>
    </row>
    <row r="164" spans="2:6" ht="15" customHeight="1">
      <c r="B164" s="4" t="s">
        <v>122</v>
      </c>
      <c r="C164" s="44">
        <v>6701.3219423099999</v>
      </c>
      <c r="D164" s="44">
        <v>6914.3322235100004</v>
      </c>
      <c r="E164" s="44">
        <v>8155.5257343499998</v>
      </c>
    </row>
    <row r="165" spans="2:6" ht="15" customHeight="1">
      <c r="B165" s="4" t="s">
        <v>123</v>
      </c>
      <c r="C165" s="44">
        <v>317.24495343000001</v>
      </c>
      <c r="D165" s="44">
        <v>294.67608057000001</v>
      </c>
      <c r="E165" s="44">
        <v>292.99845270999998</v>
      </c>
      <c r="F165" s="16"/>
    </row>
    <row r="166" spans="2:6" ht="15" customHeight="1">
      <c r="B166" s="4" t="s">
        <v>124</v>
      </c>
      <c r="C166" s="44">
        <v>248.19</v>
      </c>
      <c r="D166" s="44">
        <v>248.19</v>
      </c>
      <c r="E166" s="44">
        <v>189.39</v>
      </c>
    </row>
    <row r="167" spans="2:6" ht="15" customHeight="1">
      <c r="B167" s="4" t="s">
        <v>125</v>
      </c>
      <c r="C167" s="44">
        <v>5000</v>
      </c>
      <c r="D167" s="44">
        <v>0</v>
      </c>
      <c r="E167" s="44">
        <v>5000</v>
      </c>
    </row>
    <row r="168" spans="2:6">
      <c r="B168" s="17" t="s">
        <v>30</v>
      </c>
      <c r="C168" s="44">
        <v>19.855782000000001</v>
      </c>
      <c r="D168" s="44">
        <v>16.91148085</v>
      </c>
      <c r="E168" s="44">
        <v>144.954294</v>
      </c>
    </row>
    <row r="169" spans="2:6" ht="18.75" customHeight="1" thickBot="1">
      <c r="B169" s="20" t="s">
        <v>126</v>
      </c>
      <c r="C169" s="48">
        <v>21988.504234920001</v>
      </c>
      <c r="D169" s="48">
        <v>11544.90693049</v>
      </c>
      <c r="E169" s="48">
        <v>24090.243081339999</v>
      </c>
      <c r="F169" s="16"/>
    </row>
    <row r="170" spans="2:6">
      <c r="B170" s="71" t="s">
        <v>33</v>
      </c>
    </row>
    <row r="171" spans="2:6" ht="48.75">
      <c r="B171" s="73" t="s">
        <v>127</v>
      </c>
      <c r="D171" s="16"/>
    </row>
    <row r="172" spans="2:6" ht="15" customHeight="1">
      <c r="B172"/>
    </row>
    <row r="173" spans="2:6" ht="15" customHeight="1">
      <c r="B173"/>
    </row>
    <row r="174" spans="2:6" ht="15" customHeight="1">
      <c r="B174"/>
    </row>
    <row r="175" spans="2:6" ht="15" customHeight="1">
      <c r="B175"/>
    </row>
    <row r="176" spans="2:6" ht="15" customHeight="1">
      <c r="B176"/>
    </row>
    <row r="177" spans="2:2" ht="15" customHeight="1">
      <c r="B177"/>
    </row>
    <row r="178" spans="2:2" ht="15" customHeight="1">
      <c r="B178"/>
    </row>
    <row r="179" spans="2:2" ht="15" customHeight="1">
      <c r="B179"/>
    </row>
    <row r="180" spans="2:2" ht="15" customHeight="1">
      <c r="B180"/>
    </row>
    <row r="181" spans="2:2" ht="15" customHeight="1">
      <c r="B181"/>
    </row>
    <row r="182" spans="2:2">
      <c r="B182"/>
    </row>
    <row r="183" spans="2:2">
      <c r="B183"/>
    </row>
    <row r="184" spans="2:2" ht="15" customHeight="1">
      <c r="B184"/>
    </row>
  </sheetData>
  <mergeCells count="6">
    <mergeCell ref="B5:F5"/>
    <mergeCell ref="B110:F110"/>
    <mergeCell ref="B159:E159"/>
    <mergeCell ref="B91:G91"/>
    <mergeCell ref="B34:F34"/>
    <mergeCell ref="B63:F63"/>
  </mergeCells>
  <pageMargins left="0.7" right="0.7" top="0.75" bottom="0.75" header="0.3" footer="0.3"/>
  <pageSetup paperSize="9" scale="21" orientation="portrait" r:id="rId1"/>
  <headerFooter>
    <oddFooter>&amp;L_x000D_&amp;1#&amp;"Aptos"&amp;11&amp;K000000 OFFICIAL</oddFooter>
  </headerFooter>
  <rowBreaks count="1" manualBreakCount="1">
    <brk id="182" max="16383" man="1"/>
  </rowBreaks>
  <ignoredErrors>
    <ignoredError sqref="C35:G35 C37:G37 C36 E36:G36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44FCDA9E73E9459CCF496AB5F6A78D" ma:contentTypeVersion="10" ma:contentTypeDescription="Create a new document." ma:contentTypeScope="" ma:versionID="6d71bd6ce81fc30804c5ba9ff648a3ff">
  <xsd:schema xmlns:xsd="http://www.w3.org/2001/XMLSchema" xmlns:xs="http://www.w3.org/2001/XMLSchema" xmlns:p="http://schemas.microsoft.com/office/2006/metadata/properties" xmlns:ns2="0aed0524-ca5f-407b-8346-cce574c970c8" xmlns:ns3="c442cbf4-b238-4712-ae40-b0aa977afb11" targetNamespace="http://schemas.microsoft.com/office/2006/metadata/properties" ma:root="true" ma:fieldsID="561e556febd412d7646604ab80d7cd21" ns2:_="" ns3:_="">
    <xsd:import namespace="0aed0524-ca5f-407b-8346-cce574c970c8"/>
    <xsd:import namespace="c442cbf4-b238-4712-ae40-b0aa977afb1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ed0524-ca5f-407b-8346-cce574c970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2cbf4-b238-4712-ae40-b0aa977af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748AFC-FB4A-42C1-BB9A-E5187665ED10}"/>
</file>

<file path=customXml/itemProps2.xml><?xml version="1.0" encoding="utf-8"?>
<ds:datastoreItem xmlns:ds="http://schemas.openxmlformats.org/officeDocument/2006/customXml" ds:itemID="{2F43C7EA-B998-4907-8B5E-861175E85429}"/>
</file>

<file path=customXml/itemProps3.xml><?xml version="1.0" encoding="utf-8"?>
<ds:datastoreItem xmlns:ds="http://schemas.openxmlformats.org/officeDocument/2006/customXml" ds:itemID="{74253CD1-305D-4635-B61A-5D6BFDAF75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Peter V Quinn (DTF)</dc:creator>
  <cp:keywords/>
  <dc:description/>
  <cp:lastModifiedBy>Peter V Quinn (DTF)</cp:lastModifiedBy>
  <cp:revision/>
  <dcterms:created xsi:type="dcterms:W3CDTF">2026-04-30T04:58:48Z</dcterms:created>
  <dcterms:modified xsi:type="dcterms:W3CDTF">2026-05-01T01:23:30Z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158ebbd-6c5e-441f-bfc9-4eb8c11e3978_Enabled">
    <vt:lpwstr>true</vt:lpwstr>
  </property>
  <property fmtid="{D5CDD505-2E9C-101B-9397-08002B2CF9AE}" pid="3" name="MSIP_Label_7158ebbd-6c5e-441f-bfc9-4eb8c11e3978_SetDate">
    <vt:lpwstr>2026-04-30T04:59:29Z</vt:lpwstr>
  </property>
  <property fmtid="{D5CDD505-2E9C-101B-9397-08002B2CF9AE}" pid="4" name="MSIP_Label_7158ebbd-6c5e-441f-bfc9-4eb8c11e3978_Method">
    <vt:lpwstr>Privileged</vt:lpwstr>
  </property>
  <property fmtid="{D5CDD505-2E9C-101B-9397-08002B2CF9AE}" pid="5" name="MSIP_Label_7158ebbd-6c5e-441f-bfc9-4eb8c11e3978_Name">
    <vt:lpwstr>7158ebbd-6c5e-441f-bfc9-4eb8c11e3978</vt:lpwstr>
  </property>
  <property fmtid="{D5CDD505-2E9C-101B-9397-08002B2CF9AE}" pid="6" name="MSIP_Label_7158ebbd-6c5e-441f-bfc9-4eb8c11e3978_SiteId">
    <vt:lpwstr>722ea0be-3e1c-4b11-ad6f-9401d6856e24</vt:lpwstr>
  </property>
  <property fmtid="{D5CDD505-2E9C-101B-9397-08002B2CF9AE}" pid="7" name="MSIP_Label_7158ebbd-6c5e-441f-bfc9-4eb8c11e3978_ActionId">
    <vt:lpwstr>5386cae3-d3bb-4a11-8c62-1ba2066b7966</vt:lpwstr>
  </property>
  <property fmtid="{D5CDD505-2E9C-101B-9397-08002B2CF9AE}" pid="8" name="MSIP_Label_7158ebbd-6c5e-441f-bfc9-4eb8c11e3978_ContentBits">
    <vt:lpwstr>2</vt:lpwstr>
  </property>
  <property fmtid="{D5CDD505-2E9C-101B-9397-08002B2CF9AE}" pid="9" name="MSIP_Label_7158ebbd-6c5e-441f-bfc9-4eb8c11e3978_Tag">
    <vt:lpwstr>10, 0, 1, 1</vt:lpwstr>
  </property>
  <property fmtid="{D5CDD505-2E9C-101B-9397-08002B2CF9AE}" pid="10" name="ContentTypeId">
    <vt:lpwstr>0x010100F844FCDA9E73E9459CCF496AB5F6A78D</vt:lpwstr>
  </property>
</Properties>
</file>