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icgov.sharepoint.com/sites/VG002735/Web Site/Online data/3. Departmental Financial Statement/"/>
    </mc:Choice>
  </mc:AlternateContent>
  <xr:revisionPtr revIDLastSave="1" documentId="13_ncr:1_{7F4FFA07-46FB-411C-B538-9010361D7E64}" xr6:coauthVersionLast="47" xr6:coauthVersionMax="47" xr10:uidLastSave="{62266166-A83E-4547-AA53-8B89BA8104B0}"/>
  <bookViews>
    <workbookView xWindow="-120" yWindow="-120" windowWidth="29040" windowHeight="15720" xr2:uid="{F352AF07-A6E7-4A7A-97D3-2128ED7FBE5B}"/>
  </bookViews>
  <sheets>
    <sheet name="DJCS" sheetId="1" r:id="rId1"/>
  </sheets>
  <definedNames>
    <definedName name="DGS_POBOS">#REF!</definedName>
    <definedName name="DJCS_AIS">DJCS!$B$125:$F$163</definedName>
    <definedName name="DJCS_BS">DJCS!$B$41:$F$67</definedName>
    <definedName name="DJCS_CF">DJCS!$B$73:$F$101</definedName>
    <definedName name="DJCS_OS">DJCS!$B$6:$F$36</definedName>
    <definedName name="DJCS_POBOS">DJCS!$B$169:$E$173</definedName>
    <definedName name="DJCS_SOCIE">DJCS!$B$106:$G$119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3" i="1" l="1"/>
  <c r="E73" i="1"/>
  <c r="C73" i="1"/>
  <c r="D73" i="1" l="1"/>
</calcChain>
</file>

<file path=xl/sharedStrings.xml><?xml version="1.0" encoding="utf-8"?>
<sst xmlns="http://schemas.openxmlformats.org/spreadsheetml/2006/main" count="233" uniqueCount="131">
  <si>
    <t>Department of Justice and Community Safety</t>
  </si>
  <si>
    <t>Comprehensive Operating statement</t>
  </si>
  <si>
    <t>($ million)</t>
  </si>
  <si>
    <t xml:space="preserve"> </t>
  </si>
  <si>
    <t>2024-25</t>
  </si>
  <si>
    <t>2025-26</t>
  </si>
  <si>
    <t>2026-27</t>
  </si>
  <si>
    <t>actual</t>
  </si>
  <si>
    <t>budget</t>
  </si>
  <si>
    <t>revised</t>
  </si>
  <si>
    <t xml:space="preserve">Net result from continuing operations </t>
  </si>
  <si>
    <t>Income from transactions</t>
  </si>
  <si>
    <t>Output appropriations</t>
  </si>
  <si>
    <t>Special appropriations</t>
  </si>
  <si>
    <t>Interest income</t>
  </si>
  <si>
    <t>Sales of goods and services</t>
  </si>
  <si>
    <t>Grants</t>
  </si>
  <si>
    <t>Fair value of assets and services received free of charge or for nominal consideration</t>
  </si>
  <si>
    <t>Other revenue and income</t>
  </si>
  <si>
    <t>Total revenue and income from transactions</t>
  </si>
  <si>
    <t>Expenses from transactions</t>
  </si>
  <si>
    <t>Employee benefits</t>
  </si>
  <si>
    <t>Depreciation</t>
  </si>
  <si>
    <t>Interest expense</t>
  </si>
  <si>
    <t>Grant expense</t>
  </si>
  <si>
    <t>Other operating expenses</t>
  </si>
  <si>
    <t>Total expenses from transactions</t>
  </si>
  <si>
    <t>Net result from transactions (net operating balance)</t>
  </si>
  <si>
    <t>Other economic flows included in net result</t>
  </si>
  <si>
    <t>Net gain/(loss) on disposal of non-financial assets</t>
  </si>
  <si>
    <t>Net gain/(loss) on financial instruments and statutory receivables/payables</t>
  </si>
  <si>
    <t>Other gains/(losses) from other economic flows</t>
  </si>
  <si>
    <t>Total other economic flows included in net result</t>
  </si>
  <si>
    <t>Net result</t>
  </si>
  <si>
    <t>Other economic flows – other comprehensive income</t>
  </si>
  <si>
    <t>Changes in non-financial assets revaluation surplus</t>
  </si>
  <si>
    <t>Other</t>
  </si>
  <si>
    <t>Total other economic flows – other comprehensive income</t>
  </si>
  <si>
    <t>Comprehensive result</t>
  </si>
  <si>
    <t>Sources: Departments of Justice and Community Safety, and Treasury and Finance</t>
  </si>
  <si>
    <t>Balance sheet</t>
  </si>
  <si>
    <t>2025</t>
  </si>
  <si>
    <t>2026</t>
  </si>
  <si>
    <t>2027</t>
  </si>
  <si>
    <r>
      <t xml:space="preserve">budget </t>
    </r>
    <r>
      <rPr>
        <i/>
        <vertAlign val="superscript"/>
        <sz val="10"/>
        <color rgb="FFFFFFFF"/>
        <rFont val="Calibri"/>
        <family val="2"/>
      </rPr>
      <t>(a)</t>
    </r>
  </si>
  <si>
    <t>Assets</t>
  </si>
  <si>
    <t>Financial assets</t>
  </si>
  <si>
    <t>Cash and deposits</t>
  </si>
  <si>
    <t>Receivables from government</t>
  </si>
  <si>
    <t>Other receivables</t>
  </si>
  <si>
    <t>Total financial assets</t>
  </si>
  <si>
    <t>Non-financial assets</t>
  </si>
  <si>
    <t>Inventories</t>
  </si>
  <si>
    <t>Non-financial assets classified as held for sale including disposal group assets</t>
  </si>
  <si>
    <t>Property, plant and equipment</t>
  </si>
  <si>
    <t>Intangible assets</t>
  </si>
  <si>
    <t>Total non-financial assets</t>
  </si>
  <si>
    <t>Total assets</t>
  </si>
  <si>
    <t>Liabilities</t>
  </si>
  <si>
    <t>Payables</t>
  </si>
  <si>
    <t>Borrowings</t>
  </si>
  <si>
    <t>Provisions</t>
  </si>
  <si>
    <t>Total liabilities</t>
  </si>
  <si>
    <t>Net assets</t>
  </si>
  <si>
    <t>Equity</t>
  </si>
  <si>
    <t>Accumulated surplus/(deficit)</t>
  </si>
  <si>
    <t>Reserves</t>
  </si>
  <si>
    <t>Contributed capital</t>
  </si>
  <si>
    <t>Total equity</t>
  </si>
  <si>
    <t>Note:
(a) The 2026 budget figures have been restated to reflect the 2025 actual closing balances.</t>
  </si>
  <si>
    <t>Statement of cash flows</t>
  </si>
  <si>
    <t>Cash flows from operating activities</t>
  </si>
  <si>
    <t>Receipts</t>
  </si>
  <si>
    <t>Receipts from Government</t>
  </si>
  <si>
    <t>Receipts from other entities</t>
  </si>
  <si>
    <t>Interest received</t>
  </si>
  <si>
    <t>Other receipts</t>
  </si>
  <si>
    <t>Total receipts</t>
  </si>
  <si>
    <t xml:space="preserve">Payments </t>
  </si>
  <si>
    <t>Payments of grants and other transfers</t>
  </si>
  <si>
    <t>Payments to suppliers and employees</t>
  </si>
  <si>
    <t>Interest and other costs of finance paid</t>
  </si>
  <si>
    <t>Total payments</t>
  </si>
  <si>
    <t>Net cash flows from/(used in) operating activities</t>
  </si>
  <si>
    <t>Cash flows from investing activities</t>
  </si>
  <si>
    <t>Net investment</t>
  </si>
  <si>
    <t>Payments for non-financial assets</t>
  </si>
  <si>
    <t>Proceeds from sale of non-financial assets</t>
  </si>
  <si>
    <t>Net loans to other parties</t>
  </si>
  <si>
    <t>Net cash flow from/(used in) investing activities</t>
  </si>
  <si>
    <t>Cash flows from financing activities</t>
  </si>
  <si>
    <t>Owner contributions by State Government</t>
  </si>
  <si>
    <t>Repayment of leases and service concession liabilities</t>
  </si>
  <si>
    <t>Net borrowings</t>
  </si>
  <si>
    <t>Net cash flows from/(used in) financing activities</t>
  </si>
  <si>
    <t>Net increase/(decrease) in cash and cash equivalents</t>
  </si>
  <si>
    <t>Cash and cash equivalents at the beginning of the financial year</t>
  </si>
  <si>
    <t>Cash and cash equivalents at the end of the financial year</t>
  </si>
  <si>
    <t>Statement of changes in equity</t>
  </si>
  <si>
    <t>Contributions by owner</t>
  </si>
  <si>
    <t>Revaluation surplus</t>
  </si>
  <si>
    <t>Other reserves</t>
  </si>
  <si>
    <t xml:space="preserve">Total equity </t>
  </si>
  <si>
    <t>Opening balance 1 July 2024</t>
  </si>
  <si>
    <t>Transactions with owners in their capacity as owners</t>
  </si>
  <si>
    <t>Closing balance 30 June 2025 (actual)</t>
  </si>
  <si>
    <r>
      <t xml:space="preserve">Closing balance 30 June 2026 (budget) </t>
    </r>
    <r>
      <rPr>
        <b/>
        <vertAlign val="superscript"/>
        <sz val="10"/>
        <rFont val="Calibri"/>
        <family val="2"/>
      </rPr>
      <t>(a)</t>
    </r>
  </si>
  <si>
    <t>Closing balance 30 June 2026 (revised)</t>
  </si>
  <si>
    <t>Closing balance 30 June 2027 (budget)</t>
  </si>
  <si>
    <t>Administered items statement</t>
  </si>
  <si>
    <t>Administered income</t>
  </si>
  <si>
    <t>Appropriations – Payments made on behalf of the State</t>
  </si>
  <si>
    <t>Special Appropriations</t>
  </si>
  <si>
    <t>Total administered income</t>
  </si>
  <si>
    <t>Administered expenses</t>
  </si>
  <si>
    <t>Expenses on behalf of the State</t>
  </si>
  <si>
    <t>Payments into the Consolidated Fund</t>
  </si>
  <si>
    <t>Total administered expenses</t>
  </si>
  <si>
    <t>Income less expenses</t>
  </si>
  <si>
    <t>Net gain/(loss) on financial assets</t>
  </si>
  <si>
    <t>Administered assets</t>
  </si>
  <si>
    <t>Receivables</t>
  </si>
  <si>
    <t>Other financial assets</t>
  </si>
  <si>
    <t>Total administered assets</t>
  </si>
  <si>
    <t>Administered liabilities</t>
  </si>
  <si>
    <t>Total administered liabilities</t>
  </si>
  <si>
    <t>Note:
(a) The 2025-26 budget figures have been restated to reflect the 2024-25 actual closing balances.</t>
  </si>
  <si>
    <t>Payments made on behalf of the State</t>
  </si>
  <si>
    <t>Tattersalls duty payments to other jurisdictions</t>
  </si>
  <si>
    <t>Natural disaster relief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</si>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</sst>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\ ##0.0,,;\(#\ ##0.0,,\);.."/>
    <numFmt numFmtId="165" formatCode="#\ ##0;\(#\ ##0\);.."/>
    <numFmt numFmtId="166" formatCode="#\ ##0.0;\(#\ ##0.0\);.."/>
  </numFmts>
  <fonts count="19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5" tint="-0.249977111117893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Calibri"/>
      <family val="2"/>
    </font>
    <font>
      <sz val="10"/>
      <name val="Calibri"/>
      <family val="2"/>
    </font>
    <font>
      <sz val="10"/>
      <color theme="1"/>
      <name val="Calibri"/>
      <family val="2"/>
      <scheme val="minor"/>
    </font>
    <font>
      <sz val="10"/>
      <color indexed="9"/>
      <name val="Calibri"/>
      <family val="2"/>
    </font>
    <font>
      <i/>
      <sz val="10"/>
      <color indexed="9"/>
      <name val="Calibri"/>
      <family val="2"/>
    </font>
    <font>
      <sz val="9"/>
      <name val="Calibri"/>
      <family val="2"/>
    </font>
    <font>
      <b/>
      <sz val="10"/>
      <color indexed="12"/>
      <name val="Calibri"/>
      <family val="2"/>
    </font>
    <font>
      <b/>
      <sz val="10"/>
      <color indexed="45"/>
      <name val="Calibri"/>
      <family val="2"/>
    </font>
    <font>
      <b/>
      <sz val="10"/>
      <color indexed="10"/>
      <name val="Calibri"/>
      <family val="2"/>
    </font>
    <font>
      <sz val="10"/>
      <color indexed="12"/>
      <name val="Calibri"/>
      <family val="2"/>
    </font>
    <font>
      <sz val="11"/>
      <color indexed="8"/>
      <name val="Calibri"/>
      <family val="2"/>
    </font>
    <font>
      <i/>
      <vertAlign val="superscript"/>
      <sz val="10"/>
      <color rgb="FFFFFFFF"/>
      <name val="Calibri"/>
      <family val="2"/>
    </font>
    <font>
      <b/>
      <vertAlign val="superscript"/>
      <sz val="10"/>
      <name val="Calibri"/>
      <family val="2"/>
    </font>
    <font>
      <i/>
      <sz val="9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0">
    <xf numFmtId="0" fontId="0" fillId="0" borderId="0" xfId="0"/>
    <xf numFmtId="0" fontId="3" fillId="0" borderId="0" xfId="0" applyFont="1"/>
    <xf numFmtId="164" fontId="5" fillId="0" borderId="0" xfId="0" applyNumberFormat="1" applyFont="1"/>
    <xf numFmtId="164" fontId="6" fillId="0" borderId="0" xfId="0" applyNumberFormat="1" applyFont="1"/>
    <xf numFmtId="0" fontId="6" fillId="0" borderId="0" xfId="0" applyFont="1"/>
    <xf numFmtId="0" fontId="7" fillId="0" borderId="0" xfId="0" applyFont="1"/>
    <xf numFmtId="0" fontId="8" fillId="2" borderId="2" xfId="0" applyFont="1" applyFill="1" applyBorder="1" applyAlignment="1">
      <alignment vertical="top"/>
    </xf>
    <xf numFmtId="0" fontId="9" fillId="3" borderId="2" xfId="0" applyFont="1" applyFill="1" applyBorder="1" applyAlignment="1">
      <alignment horizontal="right"/>
    </xf>
    <xf numFmtId="0" fontId="8" fillId="2" borderId="1" xfId="0" applyFont="1" applyFill="1" applyBorder="1" applyAlignment="1">
      <alignment vertical="top"/>
    </xf>
    <xf numFmtId="0" fontId="9" fillId="2" borderId="1" xfId="0" applyFont="1" applyFill="1" applyBorder="1" applyAlignment="1">
      <alignment horizontal="right"/>
    </xf>
    <xf numFmtId="0" fontId="5" fillId="0" borderId="0" xfId="0" applyFont="1"/>
    <xf numFmtId="165" fontId="6" fillId="0" borderId="0" xfId="0" applyNumberFormat="1" applyFont="1"/>
    <xf numFmtId="0" fontId="6" fillId="0" borderId="0" xfId="0" applyFont="1" applyAlignment="1">
      <alignment vertical="justify"/>
    </xf>
    <xf numFmtId="165" fontId="6" fillId="0" borderId="1" xfId="0" applyNumberFormat="1" applyFont="1" applyBorder="1"/>
    <xf numFmtId="0" fontId="5" fillId="0" borderId="2" xfId="0" applyFont="1" applyBorder="1"/>
    <xf numFmtId="165" fontId="5" fillId="0" borderId="0" xfId="0" applyNumberFormat="1" applyFont="1"/>
    <xf numFmtId="165" fontId="0" fillId="0" borderId="0" xfId="0" applyNumberFormat="1"/>
    <xf numFmtId="49" fontId="6" fillId="0" borderId="0" xfId="0" applyNumberFormat="1" applyFont="1"/>
    <xf numFmtId="0" fontId="6" fillId="0" borderId="1" xfId="0" applyFont="1" applyBorder="1"/>
    <xf numFmtId="0" fontId="5" fillId="0" borderId="1" xfId="0" applyFont="1" applyBorder="1"/>
    <xf numFmtId="165" fontId="5" fillId="0" borderId="1" xfId="0" applyNumberFormat="1" applyFont="1" applyBorder="1"/>
    <xf numFmtId="0" fontId="5" fillId="0" borderId="3" xfId="0" applyFont="1" applyBorder="1"/>
    <xf numFmtId="165" fontId="5" fillId="0" borderId="4" xfId="0" applyNumberFormat="1" applyFont="1" applyBorder="1"/>
    <xf numFmtId="0" fontId="5" fillId="0" borderId="5" xfId="0" applyFont="1" applyBorder="1"/>
    <xf numFmtId="165" fontId="5" fillId="0" borderId="5" xfId="0" applyNumberFormat="1" applyFont="1" applyBorder="1"/>
    <xf numFmtId="0" fontId="5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5" fillId="0" borderId="5" xfId="0" applyFont="1" applyBorder="1" applyAlignment="1">
      <alignment wrapText="1"/>
    </xf>
    <xf numFmtId="0" fontId="5" fillId="0" borderId="4" xfId="0" applyFont="1" applyBorder="1"/>
    <xf numFmtId="0" fontId="10" fillId="0" borderId="0" xfId="0" applyFont="1"/>
    <xf numFmtId="166" fontId="11" fillId="0" borderId="0" xfId="0" applyNumberFormat="1" applyFont="1"/>
    <xf numFmtId="3" fontId="12" fillId="0" borderId="0" xfId="0" applyNumberFormat="1" applyFont="1"/>
    <xf numFmtId="49" fontId="8" fillId="2" borderId="0" xfId="0" applyNumberFormat="1" applyFont="1" applyFill="1"/>
    <xf numFmtId="0" fontId="9" fillId="2" borderId="0" xfId="0" applyFont="1" applyFill="1" applyAlignment="1">
      <alignment horizontal="right"/>
    </xf>
    <xf numFmtId="0" fontId="9" fillId="2" borderId="6" xfId="0" applyFont="1" applyFill="1" applyBorder="1" applyAlignment="1">
      <alignment horizontal="right"/>
    </xf>
    <xf numFmtId="0" fontId="6" fillId="0" borderId="0" xfId="0" applyFont="1" applyAlignment="1">
      <alignment horizontal="left" vertical="top"/>
    </xf>
    <xf numFmtId="0" fontId="6" fillId="0" borderId="0" xfId="0" applyFont="1" applyAlignment="1">
      <alignment vertical="top" wrapText="1"/>
    </xf>
    <xf numFmtId="0" fontId="8" fillId="2" borderId="2" xfId="0" applyFont="1" applyFill="1" applyBorder="1"/>
    <xf numFmtId="0" fontId="8" fillId="2" borderId="1" xfId="0" applyFont="1" applyFill="1" applyBorder="1"/>
    <xf numFmtId="0" fontId="5" fillId="0" borderId="4" xfId="0" applyFont="1" applyBorder="1" applyAlignment="1">
      <alignment vertical="center"/>
    </xf>
    <xf numFmtId="0" fontId="5" fillId="0" borderId="0" xfId="0" applyFont="1" applyAlignment="1">
      <alignment horizontal="left"/>
    </xf>
    <xf numFmtId="164" fontId="13" fillId="0" borderId="0" xfId="0" applyNumberFormat="1" applyFont="1"/>
    <xf numFmtId="0" fontId="13" fillId="0" borderId="0" xfId="0" applyFont="1"/>
    <xf numFmtId="0" fontId="9" fillId="2" borderId="5" xfId="0" applyFont="1" applyFill="1" applyBorder="1" applyAlignment="1">
      <alignment horizontal="center" vertical="top" wrapText="1"/>
    </xf>
    <xf numFmtId="0" fontId="5" fillId="0" borderId="2" xfId="0" applyFont="1" applyBorder="1" applyAlignment="1">
      <alignment vertical="top"/>
    </xf>
    <xf numFmtId="165" fontId="5" fillId="0" borderId="0" xfId="0" applyNumberFormat="1" applyFont="1" applyAlignment="1">
      <alignment vertical="top"/>
    </xf>
    <xf numFmtId="0" fontId="6" fillId="0" borderId="0" xfId="0" applyFont="1" applyAlignment="1">
      <alignment vertical="top"/>
    </xf>
    <xf numFmtId="165" fontId="6" fillId="0" borderId="0" xfId="0" applyNumberFormat="1" applyFont="1" applyAlignment="1">
      <alignment vertical="top"/>
    </xf>
    <xf numFmtId="165" fontId="6" fillId="0" borderId="1" xfId="0" applyNumberFormat="1" applyFont="1" applyBorder="1" applyAlignment="1">
      <alignment vertical="top"/>
    </xf>
    <xf numFmtId="0" fontId="6" fillId="0" borderId="1" xfId="0" applyFont="1" applyBorder="1" applyAlignment="1">
      <alignment vertical="top"/>
    </xf>
    <xf numFmtId="0" fontId="5" fillId="0" borderId="4" xfId="0" applyFont="1" applyBorder="1" applyAlignment="1">
      <alignment vertical="top"/>
    </xf>
    <xf numFmtId="165" fontId="5" fillId="0" borderId="4" xfId="0" applyNumberFormat="1" applyFont="1" applyBorder="1" applyAlignment="1">
      <alignment vertical="top"/>
    </xf>
    <xf numFmtId="0" fontId="8" fillId="2" borderId="0" xfId="0" applyFont="1" applyFill="1" applyAlignment="1">
      <alignment vertical="top"/>
    </xf>
    <xf numFmtId="0" fontId="15" fillId="0" borderId="0" xfId="0" applyFont="1"/>
    <xf numFmtId="0" fontId="5" fillId="0" borderId="0" xfId="0" applyFont="1" applyAlignment="1">
      <alignment vertical="top"/>
    </xf>
    <xf numFmtId="164" fontId="6" fillId="0" borderId="0" xfId="0" applyNumberFormat="1" applyFont="1" applyAlignment="1">
      <alignment vertical="top"/>
    </xf>
    <xf numFmtId="0" fontId="5" fillId="0" borderId="5" xfId="0" applyFont="1" applyBorder="1" applyAlignment="1">
      <alignment vertical="top"/>
    </xf>
    <xf numFmtId="165" fontId="5" fillId="0" borderId="1" xfId="0" applyNumberFormat="1" applyFont="1" applyBorder="1" applyAlignment="1">
      <alignment vertical="top"/>
    </xf>
    <xf numFmtId="165" fontId="5" fillId="0" borderId="5" xfId="0" applyNumberFormat="1" applyFont="1" applyBorder="1" applyAlignment="1">
      <alignment vertical="top"/>
    </xf>
    <xf numFmtId="0" fontId="5" fillId="0" borderId="1" xfId="0" applyFont="1" applyBorder="1" applyAlignment="1">
      <alignment vertical="top"/>
    </xf>
    <xf numFmtId="0" fontId="5" fillId="0" borderId="0" xfId="0" applyFont="1" applyAlignment="1">
      <alignment vertical="top" wrapText="1"/>
    </xf>
    <xf numFmtId="0" fontId="5" fillId="0" borderId="1" xfId="0" applyFont="1" applyBorder="1" applyAlignment="1">
      <alignment vertical="top" wrapText="1"/>
    </xf>
    <xf numFmtId="0" fontId="5" fillId="0" borderId="3" xfId="0" applyFont="1" applyBorder="1" applyAlignment="1">
      <alignment vertical="top"/>
    </xf>
    <xf numFmtId="0" fontId="6" fillId="4" borderId="0" xfId="0" applyFont="1" applyFill="1" applyAlignment="1">
      <alignment vertical="top"/>
    </xf>
    <xf numFmtId="165" fontId="5" fillId="0" borderId="3" xfId="0" applyNumberFormat="1" applyFont="1" applyBorder="1" applyAlignment="1">
      <alignment vertical="top"/>
    </xf>
    <xf numFmtId="166" fontId="14" fillId="0" borderId="0" xfId="0" applyNumberFormat="1" applyFont="1" applyAlignment="1">
      <alignment vertical="top"/>
    </xf>
    <xf numFmtId="0" fontId="14" fillId="0" borderId="0" xfId="0" applyFont="1" applyAlignment="1">
      <alignment vertical="top" wrapText="1"/>
    </xf>
    <xf numFmtId="0" fontId="0" fillId="4" borderId="0" xfId="0" applyFill="1"/>
    <xf numFmtId="0" fontId="9" fillId="2" borderId="0" xfId="0" applyFont="1" applyFill="1" applyAlignment="1">
      <alignment vertical="top"/>
    </xf>
    <xf numFmtId="0" fontId="9" fillId="2" borderId="0" xfId="0" applyFont="1" applyFill="1" applyAlignment="1">
      <alignment horizontal="right" vertical="top"/>
    </xf>
    <xf numFmtId="0" fontId="2" fillId="0" borderId="0" xfId="0" applyFont="1"/>
    <xf numFmtId="0" fontId="1" fillId="0" borderId="0" xfId="0" applyFont="1"/>
    <xf numFmtId="0" fontId="4" fillId="0" borderId="0" xfId="0" applyFont="1" applyProtection="1">
      <protection locked="0"/>
    </xf>
    <xf numFmtId="0" fontId="1" fillId="0" borderId="0" xfId="0" applyFont="1" applyProtection="1">
      <protection locked="0"/>
    </xf>
    <xf numFmtId="0" fontId="18" fillId="0" borderId="0" xfId="0" applyFont="1"/>
    <xf numFmtId="0" fontId="18" fillId="0" borderId="0" xfId="0" applyFont="1" applyAlignment="1">
      <alignment wrapText="1"/>
    </xf>
    <xf numFmtId="0" fontId="7" fillId="0" borderId="0" xfId="0" applyFont="1" applyAlignment="1">
      <alignment vertical="top"/>
    </xf>
    <xf numFmtId="0" fontId="18" fillId="0" borderId="0" xfId="0" applyFont="1" applyAlignment="1">
      <alignment vertical="top" wrapText="1"/>
    </xf>
    <xf numFmtId="0" fontId="0" fillId="0" borderId="0" xfId="0" applyAlignment="1">
      <alignment vertical="top"/>
    </xf>
    <xf numFmtId="164" fontId="5" fillId="0" borderId="1" xfId="0" applyNumberFormat="1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49CCD2-1497-45D7-9F84-79A153F1B1A2}">
  <sheetPr>
    <tabColor rgb="FF92D050"/>
  </sheetPr>
  <dimension ref="A1:G182"/>
  <sheetViews>
    <sheetView showGridLines="0" tabSelected="1" zoomScale="90" zoomScaleNormal="90" workbookViewId="0"/>
  </sheetViews>
  <sheetFormatPr defaultColWidth="8.7109375" defaultRowHeight="15"/>
  <cols>
    <col min="1" max="1" width="2.7109375" style="5" customWidth="1"/>
    <col min="2" max="2" width="66.7109375" style="5" bestFit="1" customWidth="1"/>
    <col min="3" max="3" width="25.42578125" bestFit="1" customWidth="1"/>
    <col min="4" max="4" width="18.28515625" customWidth="1"/>
    <col min="5" max="5" width="19.28515625" customWidth="1"/>
    <col min="6" max="6" width="23.28515625" customWidth="1"/>
    <col min="7" max="7" width="21" customWidth="1"/>
  </cols>
  <sheetData>
    <row r="1" spans="1:7" s="71" customFormat="1">
      <c r="A1" s="70"/>
      <c r="B1"/>
      <c r="C1"/>
      <c r="D1"/>
      <c r="E1"/>
      <c r="F1"/>
      <c r="G1"/>
    </row>
    <row r="2" spans="1:7" ht="15.75">
      <c r="A2" s="70"/>
      <c r="B2" s="1" t="s">
        <v>0</v>
      </c>
    </row>
    <row r="3" spans="1:7">
      <c r="A3" s="70"/>
      <c r="B3"/>
    </row>
    <row r="4" spans="1:7">
      <c r="A4" s="72"/>
      <c r="B4" s="2" t="s">
        <v>1</v>
      </c>
      <c r="C4" s="3"/>
      <c r="D4" s="3"/>
      <c r="E4" s="3"/>
      <c r="F4" s="3"/>
    </row>
    <row r="5" spans="1:7">
      <c r="A5" s="73"/>
      <c r="B5" s="79" t="s">
        <v>2</v>
      </c>
      <c r="C5" s="79"/>
      <c r="D5" s="79"/>
      <c r="E5" s="79"/>
      <c r="F5" s="79"/>
    </row>
    <row r="6" spans="1:7">
      <c r="B6" s="6" t="s">
        <v>3</v>
      </c>
      <c r="C6" s="7" t="s">
        <v>4</v>
      </c>
      <c r="D6" s="7" t="s">
        <v>5</v>
      </c>
      <c r="E6" s="7" t="s">
        <v>5</v>
      </c>
      <c r="F6" s="7" t="s">
        <v>6</v>
      </c>
    </row>
    <row r="7" spans="1:7">
      <c r="B7" s="8" t="s">
        <v>3</v>
      </c>
      <c r="C7" s="9" t="s">
        <v>7</v>
      </c>
      <c r="D7" s="9" t="s">
        <v>8</v>
      </c>
      <c r="E7" s="9" t="s">
        <v>9</v>
      </c>
      <c r="F7" s="9" t="s">
        <v>8</v>
      </c>
    </row>
    <row r="8" spans="1:7">
      <c r="B8" s="10" t="s">
        <v>10</v>
      </c>
      <c r="C8" s="3" t="s">
        <v>3</v>
      </c>
      <c r="D8" s="3" t="s">
        <v>3</v>
      </c>
      <c r="E8" s="3" t="s">
        <v>3</v>
      </c>
      <c r="F8" s="3" t="s">
        <v>3</v>
      </c>
    </row>
    <row r="9" spans="1:7">
      <c r="B9" s="10" t="s">
        <v>11</v>
      </c>
      <c r="C9" s="3" t="s">
        <v>3</v>
      </c>
      <c r="D9" s="3" t="s">
        <v>3</v>
      </c>
      <c r="E9" s="3" t="s">
        <v>3</v>
      </c>
      <c r="F9" s="3" t="s">
        <v>3</v>
      </c>
    </row>
    <row r="10" spans="1:7">
      <c r="B10" s="4" t="s">
        <v>12</v>
      </c>
      <c r="C10" s="11">
        <v>10335.61151293</v>
      </c>
      <c r="D10" s="11">
        <v>9843.5016679700002</v>
      </c>
      <c r="E10" s="11">
        <v>10348.63444197</v>
      </c>
      <c r="F10" s="11">
        <v>10183.550420940001</v>
      </c>
    </row>
    <row r="11" spans="1:7">
      <c r="B11" s="4" t="s">
        <v>13</v>
      </c>
      <c r="C11" s="11">
        <v>80.169143239999997</v>
      </c>
      <c r="D11" s="11">
        <v>126.736</v>
      </c>
      <c r="E11" s="11">
        <v>73.668999999999997</v>
      </c>
      <c r="F11" s="11">
        <v>110.378</v>
      </c>
    </row>
    <row r="12" spans="1:7">
      <c r="B12" s="4" t="s">
        <v>14</v>
      </c>
      <c r="C12" s="11">
        <v>3.31642035</v>
      </c>
      <c r="D12" s="11">
        <v>4.7E-2</v>
      </c>
      <c r="E12" s="11">
        <v>4.7E-2</v>
      </c>
      <c r="F12" s="11">
        <v>4.9000000000000002E-2</v>
      </c>
    </row>
    <row r="13" spans="1:7">
      <c r="B13" s="4" t="s">
        <v>15</v>
      </c>
      <c r="C13" s="11">
        <v>37.098762299999997</v>
      </c>
      <c r="D13" s="11">
        <v>0</v>
      </c>
      <c r="E13" s="11">
        <v>5.8360000000000003</v>
      </c>
      <c r="F13" s="11">
        <v>26.8933</v>
      </c>
    </row>
    <row r="14" spans="1:7">
      <c r="B14" s="4" t="s">
        <v>16</v>
      </c>
      <c r="C14" s="11">
        <v>132.22574890999999</v>
      </c>
      <c r="D14" s="11">
        <v>81.401899999999998</v>
      </c>
      <c r="E14" s="11">
        <v>118.5669</v>
      </c>
      <c r="F14" s="11">
        <v>136.35820000000001</v>
      </c>
    </row>
    <row r="15" spans="1:7" ht="25.5">
      <c r="B15" s="12" t="s">
        <v>17</v>
      </c>
      <c r="C15" s="11">
        <v>0.90231130000000004</v>
      </c>
      <c r="D15" s="11">
        <v>54.164200000000001</v>
      </c>
      <c r="E15" s="11">
        <v>54.164200000000001</v>
      </c>
      <c r="F15" s="11">
        <v>53.804699999999997</v>
      </c>
    </row>
    <row r="16" spans="1:7">
      <c r="B16" s="4" t="s">
        <v>18</v>
      </c>
      <c r="C16" s="13">
        <v>17.381007879999999</v>
      </c>
      <c r="D16" s="13">
        <v>61.902999999999999</v>
      </c>
      <c r="E16" s="13">
        <v>32.805</v>
      </c>
      <c r="F16" s="13">
        <v>33.145699999999998</v>
      </c>
    </row>
    <row r="17" spans="2:7">
      <c r="B17" s="14" t="s">
        <v>19</v>
      </c>
      <c r="C17" s="15">
        <v>10606.704906909999</v>
      </c>
      <c r="D17" s="15">
        <v>10167.75376797</v>
      </c>
      <c r="E17" s="15">
        <v>10633.722541970001</v>
      </c>
      <c r="F17" s="15">
        <v>10544.17932094</v>
      </c>
      <c r="G17" s="16"/>
    </row>
    <row r="18" spans="2:7">
      <c r="B18" s="10" t="s">
        <v>20</v>
      </c>
      <c r="C18" s="11"/>
      <c r="D18" s="11"/>
      <c r="E18" s="11"/>
      <c r="F18" s="11"/>
    </row>
    <row r="19" spans="2:7">
      <c r="B19" s="4" t="s">
        <v>21</v>
      </c>
      <c r="C19" s="11">
        <v>5370.4159187599998</v>
      </c>
      <c r="D19" s="11">
        <v>5368.0330780000004</v>
      </c>
      <c r="E19" s="11">
        <v>5469.0761629999997</v>
      </c>
      <c r="F19" s="11">
        <v>5496.6284949999999</v>
      </c>
    </row>
    <row r="20" spans="2:7">
      <c r="B20" s="4" t="s">
        <v>22</v>
      </c>
      <c r="C20" s="11">
        <v>524.54484828</v>
      </c>
      <c r="D20" s="11">
        <v>605.90441399999997</v>
      </c>
      <c r="E20" s="11">
        <v>525.08241399999997</v>
      </c>
      <c r="F20" s="11">
        <v>601.39223600000003</v>
      </c>
    </row>
    <row r="21" spans="2:7">
      <c r="B21" s="17" t="s">
        <v>23</v>
      </c>
      <c r="C21" s="11">
        <v>120.48885715999999</v>
      </c>
      <c r="D21" s="11">
        <v>130.00347600000001</v>
      </c>
      <c r="E21" s="11">
        <v>130.00347600000001</v>
      </c>
      <c r="F21" s="11">
        <v>130.43847600000001</v>
      </c>
    </row>
    <row r="22" spans="2:7">
      <c r="B22" s="4" t="s">
        <v>24</v>
      </c>
      <c r="C22" s="11">
        <v>2372.31285269</v>
      </c>
      <c r="D22" s="11">
        <v>1991.8747229999999</v>
      </c>
      <c r="E22" s="11">
        <v>2241.7079229999999</v>
      </c>
      <c r="F22" s="11">
        <v>2092.4035429999999</v>
      </c>
    </row>
    <row r="23" spans="2:7">
      <c r="B23" s="18" t="s">
        <v>25</v>
      </c>
      <c r="C23" s="13">
        <v>2506.0964551900001</v>
      </c>
      <c r="D23" s="13">
        <v>2106.3884799699999</v>
      </c>
      <c r="E23" s="13">
        <v>2320.1739689699998</v>
      </c>
      <c r="F23" s="13">
        <v>2216.9005719400002</v>
      </c>
    </row>
    <row r="24" spans="2:7">
      <c r="B24" s="19" t="s">
        <v>26</v>
      </c>
      <c r="C24" s="20">
        <v>10893.85893208</v>
      </c>
      <c r="D24" s="20">
        <v>10202.204170970001</v>
      </c>
      <c r="E24" s="20">
        <v>10686.043944970001</v>
      </c>
      <c r="F24" s="20">
        <v>10537.76332194</v>
      </c>
      <c r="G24" s="16"/>
    </row>
    <row r="25" spans="2:7" ht="15.75" thickBot="1">
      <c r="B25" s="21" t="s">
        <v>27</v>
      </c>
      <c r="C25" s="22">
        <v>-287.15402517000001</v>
      </c>
      <c r="D25" s="22">
        <v>-34.450403000000001</v>
      </c>
      <c r="E25" s="22">
        <v>-52.321402999999997</v>
      </c>
      <c r="F25" s="22">
        <v>6.4159990000000002</v>
      </c>
    </row>
    <row r="26" spans="2:7">
      <c r="B26" s="10" t="s">
        <v>28</v>
      </c>
      <c r="C26" s="11"/>
      <c r="D26" s="11"/>
      <c r="E26" s="11"/>
      <c r="F26" s="11"/>
    </row>
    <row r="27" spans="2:7">
      <c r="B27" s="4" t="s">
        <v>29</v>
      </c>
      <c r="C27" s="11">
        <v>19.229240229999998</v>
      </c>
      <c r="D27" s="11">
        <v>13.345000000000001</v>
      </c>
      <c r="E27" s="11">
        <v>13.345000000000001</v>
      </c>
      <c r="F27" s="11">
        <v>13.345000000000001</v>
      </c>
    </row>
    <row r="28" spans="2:7">
      <c r="B28" s="4" t="s">
        <v>30</v>
      </c>
      <c r="C28" s="11">
        <v>-0.36064056</v>
      </c>
      <c r="D28" s="11">
        <v>0</v>
      </c>
      <c r="E28" s="11">
        <v>0</v>
      </c>
      <c r="F28" s="11">
        <v>0</v>
      </c>
    </row>
    <row r="29" spans="2:7">
      <c r="B29" s="4" t="s">
        <v>31</v>
      </c>
      <c r="C29" s="11">
        <v>-13.84662288</v>
      </c>
      <c r="D29" s="11">
        <v>0</v>
      </c>
      <c r="E29" s="11">
        <v>0</v>
      </c>
      <c r="F29" s="11">
        <v>0</v>
      </c>
    </row>
    <row r="30" spans="2:7">
      <c r="B30" s="23" t="s">
        <v>32</v>
      </c>
      <c r="C30" s="24">
        <v>5.0219767900000001</v>
      </c>
      <c r="D30" s="24">
        <v>13.345000000000001</v>
      </c>
      <c r="E30" s="24">
        <v>13.345000000000001</v>
      </c>
      <c r="F30" s="24">
        <v>13.345000000000001</v>
      </c>
    </row>
    <row r="31" spans="2:7">
      <c r="B31" s="23" t="s">
        <v>33</v>
      </c>
      <c r="C31" s="24">
        <v>-282.13204838000001</v>
      </c>
      <c r="D31" s="24">
        <v>-21.105402999999999</v>
      </c>
      <c r="E31" s="24">
        <v>-38.976402999999998</v>
      </c>
      <c r="F31" s="24">
        <v>19.760999000000002</v>
      </c>
    </row>
    <row r="32" spans="2:7">
      <c r="B32" s="25" t="s">
        <v>34</v>
      </c>
      <c r="C32" s="11"/>
      <c r="D32" s="11"/>
      <c r="E32" s="11"/>
      <c r="F32" s="11"/>
    </row>
    <row r="33" spans="2:6">
      <c r="B33" s="26" t="s">
        <v>35</v>
      </c>
      <c r="C33" s="11">
        <v>-12.783486</v>
      </c>
      <c r="D33" s="11">
        <v>0</v>
      </c>
      <c r="E33" s="11">
        <v>0</v>
      </c>
      <c r="F33" s="11">
        <v>0</v>
      </c>
    </row>
    <row r="34" spans="2:6">
      <c r="B34" s="26" t="s">
        <v>36</v>
      </c>
      <c r="C34" s="13">
        <v>-3.0613836399999999</v>
      </c>
      <c r="D34" s="13">
        <v>0</v>
      </c>
      <c r="E34" s="13">
        <v>0</v>
      </c>
      <c r="F34" s="13">
        <v>0</v>
      </c>
    </row>
    <row r="35" spans="2:6">
      <c r="B35" s="27" t="s">
        <v>37</v>
      </c>
      <c r="C35" s="15">
        <v>-15.844869640000001</v>
      </c>
      <c r="D35" s="15">
        <v>0</v>
      </c>
      <c r="E35" s="15">
        <v>0</v>
      </c>
      <c r="F35" s="15">
        <v>0</v>
      </c>
    </row>
    <row r="36" spans="2:6" ht="15.75" thickBot="1">
      <c r="B36" s="28" t="s">
        <v>38</v>
      </c>
      <c r="C36" s="22">
        <v>-297.97691802000003</v>
      </c>
      <c r="D36" s="22">
        <v>-21.105402999999999</v>
      </c>
      <c r="E36" s="22">
        <v>-38.976402999999998</v>
      </c>
      <c r="F36" s="22">
        <v>19.760999000000002</v>
      </c>
    </row>
    <row r="37" spans="2:6">
      <c r="B37" s="74" t="s">
        <v>39</v>
      </c>
      <c r="C37" s="30"/>
      <c r="D37" s="30"/>
      <c r="E37" s="30"/>
      <c r="F37" s="30"/>
    </row>
    <row r="38" spans="2:6">
      <c r="B38" s="29"/>
      <c r="C38" s="30"/>
      <c r="D38" s="30"/>
      <c r="E38" s="30"/>
      <c r="F38" s="30"/>
    </row>
    <row r="39" spans="2:6">
      <c r="B39" s="2" t="s">
        <v>40</v>
      </c>
      <c r="C39" s="3"/>
      <c r="D39" s="31"/>
      <c r="E39" s="3"/>
      <c r="F39" s="3"/>
    </row>
    <row r="40" spans="2:6">
      <c r="B40" s="79" t="s">
        <v>2</v>
      </c>
      <c r="C40" s="79"/>
      <c r="D40" s="79"/>
      <c r="E40" s="79"/>
      <c r="F40" s="79"/>
    </row>
    <row r="41" spans="2:6">
      <c r="B41" s="32" t="s">
        <v>3</v>
      </c>
      <c r="C41" s="33" t="s">
        <v>41</v>
      </c>
      <c r="D41" s="34" t="s">
        <v>42</v>
      </c>
      <c r="E41" s="34" t="s">
        <v>42</v>
      </c>
      <c r="F41" s="34" t="s">
        <v>43</v>
      </c>
    </row>
    <row r="42" spans="2:6" ht="15.75">
      <c r="B42" s="32" t="s">
        <v>3</v>
      </c>
      <c r="C42" s="9" t="s">
        <v>7</v>
      </c>
      <c r="D42" s="9" t="s">
        <v>44</v>
      </c>
      <c r="E42" s="9" t="s">
        <v>9</v>
      </c>
      <c r="F42" s="9" t="s">
        <v>8</v>
      </c>
    </row>
    <row r="43" spans="2:6">
      <c r="B43" s="10" t="s">
        <v>45</v>
      </c>
      <c r="C43" s="3" t="s">
        <v>3</v>
      </c>
      <c r="D43" s="3" t="s">
        <v>3</v>
      </c>
      <c r="E43" s="3" t="s">
        <v>3</v>
      </c>
      <c r="F43" s="3" t="s">
        <v>3</v>
      </c>
    </row>
    <row r="44" spans="2:6">
      <c r="B44" s="10" t="s">
        <v>46</v>
      </c>
      <c r="C44" s="3" t="s">
        <v>3</v>
      </c>
      <c r="D44" s="3" t="s">
        <v>3</v>
      </c>
      <c r="E44" s="3" t="s">
        <v>3</v>
      </c>
      <c r="F44" s="3" t="s">
        <v>3</v>
      </c>
    </row>
    <row r="45" spans="2:6">
      <c r="B45" s="4" t="s">
        <v>47</v>
      </c>
      <c r="C45" s="11">
        <v>478.52630980999999</v>
      </c>
      <c r="D45" s="11">
        <v>453.24030980999999</v>
      </c>
      <c r="E45" s="11">
        <v>432.72430981000002</v>
      </c>
      <c r="F45" s="11">
        <v>459.72630980999998</v>
      </c>
    </row>
    <row r="46" spans="2:6">
      <c r="B46" s="35" t="s">
        <v>48</v>
      </c>
      <c r="C46" s="11">
        <v>2404.3505153900001</v>
      </c>
      <c r="D46" s="11">
        <v>2773.17830439</v>
      </c>
      <c r="E46" s="11">
        <v>2507.4491403899997</v>
      </c>
      <c r="F46" s="11">
        <v>2854.3871533899996</v>
      </c>
    </row>
    <row r="47" spans="2:6">
      <c r="B47" s="35" t="s">
        <v>49</v>
      </c>
      <c r="C47" s="11">
        <v>154.80094493999999</v>
      </c>
      <c r="D47" s="11">
        <v>154.55594493999999</v>
      </c>
      <c r="E47" s="11">
        <v>154.55594493999999</v>
      </c>
      <c r="F47" s="11">
        <v>154.31094494000001</v>
      </c>
    </row>
    <row r="48" spans="2:6">
      <c r="B48" s="23" t="s">
        <v>50</v>
      </c>
      <c r="C48" s="24">
        <v>3038.03347381</v>
      </c>
      <c r="D48" s="24">
        <v>3381.33026281</v>
      </c>
      <c r="E48" s="24">
        <v>3095.0850988099996</v>
      </c>
      <c r="F48" s="24">
        <v>3468.7801118099997</v>
      </c>
    </row>
    <row r="49" spans="2:7">
      <c r="B49" s="10" t="s">
        <v>51</v>
      </c>
      <c r="C49" s="11"/>
      <c r="D49" s="11"/>
      <c r="E49" s="11"/>
      <c r="F49" s="11"/>
    </row>
    <row r="50" spans="2:7">
      <c r="B50" s="4" t="s">
        <v>52</v>
      </c>
      <c r="C50" s="11">
        <v>28.5789343</v>
      </c>
      <c r="D50" s="11">
        <v>28.5789343</v>
      </c>
      <c r="E50" s="11">
        <v>28.5789343</v>
      </c>
      <c r="F50" s="11">
        <v>28.5789343</v>
      </c>
    </row>
    <row r="51" spans="2:7">
      <c r="B51" s="36" t="s">
        <v>53</v>
      </c>
      <c r="C51" s="11">
        <v>8.7794456499999995</v>
      </c>
      <c r="D51" s="11">
        <v>8.7794456499999995</v>
      </c>
      <c r="E51" s="11">
        <v>8.7794456499999995</v>
      </c>
      <c r="F51" s="11">
        <v>8.7794456499999995</v>
      </c>
    </row>
    <row r="52" spans="2:7">
      <c r="B52" s="4" t="s">
        <v>54</v>
      </c>
      <c r="C52" s="11">
        <v>9645.1210132300002</v>
      </c>
      <c r="D52" s="11">
        <v>9422.9146572299996</v>
      </c>
      <c r="E52" s="11">
        <v>9470.0414572299997</v>
      </c>
      <c r="F52" s="11">
        <v>9237.5477302300005</v>
      </c>
    </row>
    <row r="53" spans="2:7">
      <c r="B53" s="4" t="s">
        <v>55</v>
      </c>
      <c r="C53" s="11">
        <v>236.08580985</v>
      </c>
      <c r="D53" s="11">
        <v>227.87609484999999</v>
      </c>
      <c r="E53" s="11">
        <v>230.51509485</v>
      </c>
      <c r="F53" s="11">
        <v>213.39178584999999</v>
      </c>
    </row>
    <row r="54" spans="2:7">
      <c r="B54" s="4" t="s">
        <v>36</v>
      </c>
      <c r="C54" s="13">
        <v>87.9557444</v>
      </c>
      <c r="D54" s="13">
        <v>87.9557444</v>
      </c>
      <c r="E54" s="13">
        <v>87.9557444</v>
      </c>
      <c r="F54" s="13">
        <v>87.9557444</v>
      </c>
    </row>
    <row r="55" spans="2:7">
      <c r="B55" s="23" t="s">
        <v>56</v>
      </c>
      <c r="C55" s="20">
        <v>10006.520947430001</v>
      </c>
      <c r="D55" s="20">
        <v>9776.1048764299994</v>
      </c>
      <c r="E55" s="20">
        <v>9825.8706764300005</v>
      </c>
      <c r="F55" s="20">
        <v>9576.253640429999</v>
      </c>
    </row>
    <row r="56" spans="2:7">
      <c r="B56" s="23" t="s">
        <v>57</v>
      </c>
      <c r="C56" s="20">
        <v>13044.55442124</v>
      </c>
      <c r="D56" s="20">
        <v>13157.43513924</v>
      </c>
      <c r="E56" s="20">
        <v>12920.955775240001</v>
      </c>
      <c r="F56" s="20">
        <v>13045.03375224</v>
      </c>
    </row>
    <row r="57" spans="2:7">
      <c r="B57" s="10" t="s">
        <v>58</v>
      </c>
      <c r="C57" s="11"/>
      <c r="D57" s="11"/>
      <c r="E57" s="11"/>
      <c r="F57" s="11"/>
      <c r="G57" s="16"/>
    </row>
    <row r="58" spans="2:7">
      <c r="B58" s="4" t="s">
        <v>59</v>
      </c>
      <c r="C58" s="11">
        <v>789.47357326999997</v>
      </c>
      <c r="D58" s="11">
        <v>794.93657327000005</v>
      </c>
      <c r="E58" s="11">
        <v>703.92040927000005</v>
      </c>
      <c r="F58" s="11">
        <v>709.38340927000002</v>
      </c>
    </row>
    <row r="59" spans="2:7">
      <c r="B59" s="4" t="s">
        <v>60</v>
      </c>
      <c r="C59" s="11">
        <v>2610.8879673000001</v>
      </c>
      <c r="D59" s="11">
        <v>2512.4150453000002</v>
      </c>
      <c r="E59" s="11">
        <v>2512.4700453</v>
      </c>
      <c r="F59" s="11">
        <v>2414.2081232999999</v>
      </c>
    </row>
    <row r="60" spans="2:7" collapsed="1">
      <c r="B60" s="18" t="s">
        <v>61</v>
      </c>
      <c r="C60" s="13">
        <v>1830.33483787</v>
      </c>
      <c r="D60" s="13">
        <v>1801.04483787</v>
      </c>
      <c r="E60" s="13">
        <v>1710.43883787</v>
      </c>
      <c r="F60" s="13">
        <v>1652.52883787</v>
      </c>
    </row>
    <row r="61" spans="2:7">
      <c r="B61" s="19" t="s">
        <v>62</v>
      </c>
      <c r="C61" s="15">
        <v>5230.6963784400004</v>
      </c>
      <c r="D61" s="15">
        <v>5108.3964564400003</v>
      </c>
      <c r="E61" s="15">
        <v>4926.8292924399993</v>
      </c>
      <c r="F61" s="15">
        <v>4776.1203704399995</v>
      </c>
    </row>
    <row r="62" spans="2:7" ht="15.75" thickBot="1">
      <c r="B62" s="28" t="s">
        <v>63</v>
      </c>
      <c r="C62" s="22">
        <v>7813.8580427999996</v>
      </c>
      <c r="D62" s="22">
        <v>8049.0386828000001</v>
      </c>
      <c r="E62" s="22">
        <v>7994.1264828000003</v>
      </c>
      <c r="F62" s="22">
        <v>8268.9133817999991</v>
      </c>
    </row>
    <row r="63" spans="2:7">
      <c r="B63" s="10" t="s">
        <v>64</v>
      </c>
      <c r="C63" s="11"/>
      <c r="D63" s="11"/>
      <c r="E63" s="11"/>
      <c r="F63" s="11"/>
      <c r="G63" s="16"/>
    </row>
    <row r="64" spans="2:7">
      <c r="B64" s="4" t="s">
        <v>65</v>
      </c>
      <c r="C64" s="11">
        <v>1455.8275681099999</v>
      </c>
      <c r="D64" s="11">
        <v>1434.7221651100001</v>
      </c>
      <c r="E64" s="11">
        <v>1416.7411651100001</v>
      </c>
      <c r="F64" s="11">
        <v>1436.5021641100002</v>
      </c>
    </row>
    <row r="65" spans="2:6">
      <c r="B65" s="4" t="s">
        <v>66</v>
      </c>
      <c r="C65" s="11">
        <v>2254.8206026799999</v>
      </c>
      <c r="D65" s="11">
        <v>2254.8206026799999</v>
      </c>
      <c r="E65" s="11">
        <v>2254.8206026799999</v>
      </c>
      <c r="F65" s="11">
        <v>2254.8206026799999</v>
      </c>
    </row>
    <row r="66" spans="2:6">
      <c r="B66" s="4" t="s">
        <v>67</v>
      </c>
      <c r="C66" s="11">
        <v>4103.2098720100003</v>
      </c>
      <c r="D66" s="11">
        <v>4359.4959150100003</v>
      </c>
      <c r="E66" s="11">
        <v>4322.5647150100003</v>
      </c>
      <c r="F66" s="11">
        <v>4577.59061501</v>
      </c>
    </row>
    <row r="67" spans="2:6" ht="15.75" thickBot="1">
      <c r="B67" s="28" t="s">
        <v>68</v>
      </c>
      <c r="C67" s="22">
        <v>7813.8580427999996</v>
      </c>
      <c r="D67" s="22">
        <v>8049.0386828000001</v>
      </c>
      <c r="E67" s="22">
        <v>7994.1264828000003</v>
      </c>
      <c r="F67" s="22">
        <v>8268.9133817999991</v>
      </c>
    </row>
    <row r="68" spans="2:6">
      <c r="B68" s="74" t="s">
        <v>39</v>
      </c>
      <c r="C68" s="16"/>
      <c r="D68" s="16"/>
      <c r="E68" s="16"/>
    </row>
    <row r="69" spans="2:6" ht="36.75">
      <c r="B69" s="75" t="s">
        <v>69</v>
      </c>
      <c r="C69" s="16"/>
      <c r="D69" s="16"/>
      <c r="E69" s="16"/>
    </row>
    <row r="70" spans="2:6">
      <c r="B70"/>
    </row>
    <row r="71" spans="2:6">
      <c r="B71" s="2" t="s">
        <v>70</v>
      </c>
      <c r="C71" s="3"/>
      <c r="D71" s="3"/>
      <c r="E71" s="3"/>
      <c r="F71" s="3"/>
    </row>
    <row r="72" spans="2:6">
      <c r="B72" s="79" t="s">
        <v>2</v>
      </c>
      <c r="C72" s="79"/>
      <c r="D72" s="79"/>
      <c r="E72" s="79"/>
      <c r="F72" s="79"/>
    </row>
    <row r="73" spans="2:6">
      <c r="B73" s="37" t="s">
        <v>3</v>
      </c>
      <c r="C73" s="7" t="str">
        <f>C6</f>
        <v>2024-25</v>
      </c>
      <c r="D73" s="7" t="str">
        <f>D6</f>
        <v>2025-26</v>
      </c>
      <c r="E73" s="7" t="str">
        <f>E6</f>
        <v>2025-26</v>
      </c>
      <c r="F73" s="7" t="str">
        <f>F6</f>
        <v>2026-27</v>
      </c>
    </row>
    <row r="74" spans="2:6">
      <c r="B74" s="38" t="s">
        <v>3</v>
      </c>
      <c r="C74" s="9" t="s">
        <v>7</v>
      </c>
      <c r="D74" s="9" t="s">
        <v>8</v>
      </c>
      <c r="E74" s="9" t="s">
        <v>9</v>
      </c>
      <c r="F74" s="9" t="s">
        <v>8</v>
      </c>
    </row>
    <row r="75" spans="2:6">
      <c r="B75" s="10" t="s">
        <v>71</v>
      </c>
      <c r="C75" s="3" t="s">
        <v>3</v>
      </c>
      <c r="D75" s="3" t="s">
        <v>3</v>
      </c>
      <c r="E75" s="3" t="s">
        <v>3</v>
      </c>
      <c r="F75" s="3" t="s">
        <v>3</v>
      </c>
    </row>
    <row r="76" spans="2:6">
      <c r="B76" s="10" t="s">
        <v>72</v>
      </c>
      <c r="C76" s="3" t="s">
        <v>3</v>
      </c>
      <c r="D76" s="3" t="s">
        <v>3</v>
      </c>
      <c r="E76" s="3" t="s">
        <v>3</v>
      </c>
      <c r="F76" s="3" t="s">
        <v>3</v>
      </c>
    </row>
    <row r="77" spans="2:6">
      <c r="B77" s="4" t="s">
        <v>73</v>
      </c>
      <c r="C77" s="11">
        <v>10316.2980145</v>
      </c>
      <c r="D77" s="11">
        <v>9604.9098789700001</v>
      </c>
      <c r="E77" s="11">
        <v>10320.93381697</v>
      </c>
      <c r="F77" s="11">
        <v>9950.4904079400003</v>
      </c>
    </row>
    <row r="78" spans="2:6">
      <c r="B78" s="4" t="s">
        <v>74</v>
      </c>
      <c r="C78" s="11">
        <v>170.41734303000001</v>
      </c>
      <c r="D78" s="11">
        <v>77.901899999999998</v>
      </c>
      <c r="E78" s="11">
        <v>102.9759</v>
      </c>
      <c r="F78" s="11">
        <v>120.70350000000001</v>
      </c>
    </row>
    <row r="79" spans="2:6">
      <c r="B79" s="4" t="s">
        <v>75</v>
      </c>
      <c r="C79" s="11">
        <v>3.3470685100000002</v>
      </c>
      <c r="D79" s="11">
        <v>4.7E-2</v>
      </c>
      <c r="E79" s="11">
        <v>4.7E-2</v>
      </c>
      <c r="F79" s="11">
        <v>4.9000000000000002E-2</v>
      </c>
    </row>
    <row r="80" spans="2:6">
      <c r="B80" s="18" t="s">
        <v>76</v>
      </c>
      <c r="C80" s="13">
        <v>54.243066900000002</v>
      </c>
      <c r="D80" s="13">
        <v>24.963000000000001</v>
      </c>
      <c r="E80" s="13">
        <v>51.725000000000001</v>
      </c>
      <c r="F80" s="13">
        <v>73.186700000000002</v>
      </c>
    </row>
    <row r="81" spans="2:6">
      <c r="B81" s="10" t="s">
        <v>77</v>
      </c>
      <c r="C81" s="15">
        <v>10544.30549294</v>
      </c>
      <c r="D81" s="15">
        <v>9707.8217789699993</v>
      </c>
      <c r="E81" s="15">
        <v>10475.681716970001</v>
      </c>
      <c r="F81" s="15">
        <v>10144.429607939999</v>
      </c>
    </row>
    <row r="82" spans="2:6">
      <c r="B82" s="10" t="s">
        <v>78</v>
      </c>
      <c r="C82" s="11"/>
      <c r="D82" s="11"/>
      <c r="E82" s="11"/>
      <c r="F82" s="11"/>
    </row>
    <row r="83" spans="2:6">
      <c r="B83" s="4" t="s">
        <v>79</v>
      </c>
      <c r="C83" s="11">
        <v>-2373.0569740699998</v>
      </c>
      <c r="D83" s="11">
        <v>-1954.927723</v>
      </c>
      <c r="E83" s="11">
        <v>-2242.6939229999998</v>
      </c>
      <c r="F83" s="11">
        <v>-2093.3895429999998</v>
      </c>
    </row>
    <row r="84" spans="2:6">
      <c r="B84" s="4" t="s">
        <v>80</v>
      </c>
      <c r="C84" s="11">
        <v>-7638.7700290299999</v>
      </c>
      <c r="D84" s="11">
        <v>-7444.0973579700003</v>
      </c>
      <c r="E84" s="11">
        <v>-7938.7770959700001</v>
      </c>
      <c r="F84" s="11">
        <v>-7712.1843669399996</v>
      </c>
    </row>
    <row r="85" spans="2:6">
      <c r="B85" s="4" t="s">
        <v>81</v>
      </c>
      <c r="C85" s="13">
        <v>-120.48885715999999</v>
      </c>
      <c r="D85" s="13">
        <v>-129.752476</v>
      </c>
      <c r="E85" s="13">
        <v>-129.752476</v>
      </c>
      <c r="F85" s="13">
        <v>-130.187476</v>
      </c>
    </row>
    <row r="86" spans="2:6">
      <c r="B86" s="23" t="s">
        <v>82</v>
      </c>
      <c r="C86" s="20">
        <v>-10132.31586026</v>
      </c>
      <c r="D86" s="20">
        <v>-9528.7775569700007</v>
      </c>
      <c r="E86" s="20">
        <v>-10311.22349497</v>
      </c>
      <c r="F86" s="20">
        <v>-9935.7613859400008</v>
      </c>
    </row>
    <row r="87" spans="2:6">
      <c r="B87" s="10" t="s">
        <v>83</v>
      </c>
      <c r="C87" s="15">
        <v>411.98963268</v>
      </c>
      <c r="D87" s="15">
        <v>179.04422199999999</v>
      </c>
      <c r="E87" s="15">
        <v>164.45822200000001</v>
      </c>
      <c r="F87" s="15">
        <v>208.66822199999999</v>
      </c>
    </row>
    <row r="88" spans="2:6">
      <c r="B88" s="10" t="s">
        <v>84</v>
      </c>
      <c r="C88" s="11"/>
      <c r="D88" s="11"/>
      <c r="E88" s="11"/>
      <c r="F88" s="11"/>
    </row>
    <row r="89" spans="2:6">
      <c r="B89" s="4" t="s">
        <v>85</v>
      </c>
      <c r="C89" s="11">
        <v>0.80009034999999995</v>
      </c>
      <c r="D89" s="11">
        <v>0</v>
      </c>
      <c r="E89" s="11">
        <v>0</v>
      </c>
      <c r="F89" s="11">
        <v>0</v>
      </c>
    </row>
    <row r="90" spans="2:6">
      <c r="B90" s="4" t="s">
        <v>86</v>
      </c>
      <c r="C90" s="11">
        <v>-437.88261270999999</v>
      </c>
      <c r="D90" s="11">
        <v>-387.91034300000001</v>
      </c>
      <c r="E90" s="11">
        <v>-356.90914299999997</v>
      </c>
      <c r="F90" s="11">
        <v>-363.89120000000003</v>
      </c>
    </row>
    <row r="91" spans="2:6">
      <c r="B91" s="4" t="s">
        <v>87</v>
      </c>
      <c r="C91" s="11">
        <v>45.370933809999997</v>
      </c>
      <c r="D91" s="11">
        <v>40.716000000000001</v>
      </c>
      <c r="E91" s="11">
        <v>40.716000000000001</v>
      </c>
      <c r="F91" s="11">
        <v>40.716000000000001</v>
      </c>
    </row>
    <row r="92" spans="2:6">
      <c r="B92" s="18" t="s">
        <v>88</v>
      </c>
      <c r="C92" s="13">
        <v>2.9686401199999999</v>
      </c>
      <c r="D92" s="13">
        <v>0.23799999999999999</v>
      </c>
      <c r="E92" s="13">
        <v>0.23799999999999999</v>
      </c>
      <c r="F92" s="13">
        <v>0.23799999999999999</v>
      </c>
    </row>
    <row r="93" spans="2:6">
      <c r="B93" s="10" t="s">
        <v>89</v>
      </c>
      <c r="C93" s="15">
        <v>-388.74294843000001</v>
      </c>
      <c r="D93" s="15">
        <v>-346.956343</v>
      </c>
      <c r="E93" s="15">
        <v>-315.95514300000002</v>
      </c>
      <c r="F93" s="15">
        <v>-322.93720000000002</v>
      </c>
    </row>
    <row r="94" spans="2:6" collapsed="1">
      <c r="B94" s="10" t="s">
        <v>90</v>
      </c>
      <c r="C94" s="11"/>
      <c r="D94" s="11"/>
      <c r="E94" s="11"/>
      <c r="F94" s="11"/>
    </row>
    <row r="95" spans="2:6">
      <c r="B95" s="12" t="s">
        <v>91</v>
      </c>
      <c r="C95" s="11">
        <v>33.677510660000003</v>
      </c>
      <c r="D95" s="11">
        <v>256.28604300000001</v>
      </c>
      <c r="E95" s="11">
        <v>219.35484299999999</v>
      </c>
      <c r="F95" s="11">
        <v>255.02590000000001</v>
      </c>
    </row>
    <row r="96" spans="2:6">
      <c r="B96" s="4" t="s">
        <v>92</v>
      </c>
      <c r="C96" s="11">
        <v>-71.779116130000006</v>
      </c>
      <c r="D96" s="11">
        <v>-97.499921999999998</v>
      </c>
      <c r="E96" s="11">
        <v>-97.499921999999998</v>
      </c>
      <c r="F96" s="11">
        <v>-96.939921999999996</v>
      </c>
    </row>
    <row r="97" spans="2:7">
      <c r="B97" s="4" t="s">
        <v>93</v>
      </c>
      <c r="C97" s="11">
        <v>-11.77692154</v>
      </c>
      <c r="D97" s="11">
        <v>-16.16</v>
      </c>
      <c r="E97" s="11">
        <v>-16.16</v>
      </c>
      <c r="F97" s="11">
        <v>-16.815000000000001</v>
      </c>
    </row>
    <row r="98" spans="2:7" ht="15.75" thickBot="1">
      <c r="B98" s="39" t="s">
        <v>94</v>
      </c>
      <c r="C98" s="22">
        <v>-49.878527009999999</v>
      </c>
      <c r="D98" s="22">
        <v>142.62612100000001</v>
      </c>
      <c r="E98" s="22">
        <v>105.69492099999999</v>
      </c>
      <c r="F98" s="22">
        <v>141.27097800000001</v>
      </c>
    </row>
    <row r="99" spans="2:7">
      <c r="B99" s="10" t="s">
        <v>95</v>
      </c>
      <c r="C99" s="15">
        <v>-26.631842760000001</v>
      </c>
      <c r="D99" s="15">
        <v>-25.286000000000001</v>
      </c>
      <c r="E99" s="15">
        <v>-45.802</v>
      </c>
      <c r="F99" s="15">
        <v>27.001999999999999</v>
      </c>
    </row>
    <row r="100" spans="2:7">
      <c r="B100" s="18" t="s">
        <v>96</v>
      </c>
      <c r="C100" s="11">
        <v>505.15815257000003</v>
      </c>
      <c r="D100" s="11">
        <v>478.52630980999999</v>
      </c>
      <c r="E100" s="11">
        <v>478.52630980999999</v>
      </c>
      <c r="F100" s="11">
        <v>432.72430981000002</v>
      </c>
    </row>
    <row r="101" spans="2:7" ht="15.75" thickBot="1">
      <c r="B101" s="21" t="s">
        <v>97</v>
      </c>
      <c r="C101" s="22">
        <v>478.52630980999999</v>
      </c>
      <c r="D101" s="22">
        <v>453.24030980999999</v>
      </c>
      <c r="E101" s="22">
        <v>432.72430981000002</v>
      </c>
      <c r="F101" s="22">
        <v>459.72630980999998</v>
      </c>
    </row>
    <row r="102" spans="2:7">
      <c r="B102" s="74" t="s">
        <v>39</v>
      </c>
    </row>
    <row r="103" spans="2:7">
      <c r="B103"/>
    </row>
    <row r="104" spans="2:7">
      <c r="B104" s="40" t="s">
        <v>98</v>
      </c>
      <c r="C104" s="41"/>
      <c r="D104" s="42"/>
      <c r="E104" s="42"/>
      <c r="F104" s="42"/>
      <c r="G104" s="42"/>
    </row>
    <row r="105" spans="2:7">
      <c r="B105" s="79" t="s">
        <v>2</v>
      </c>
      <c r="C105" s="79"/>
      <c r="D105" s="79"/>
      <c r="E105" s="79"/>
      <c r="F105" s="79"/>
      <c r="G105" s="79"/>
    </row>
    <row r="106" spans="2:7" ht="25.5">
      <c r="B106" s="6" t="s">
        <v>3</v>
      </c>
      <c r="C106" s="43" t="s">
        <v>65</v>
      </c>
      <c r="D106" s="43" t="s">
        <v>99</v>
      </c>
      <c r="E106" s="43" t="s">
        <v>100</v>
      </c>
      <c r="F106" s="43" t="s">
        <v>101</v>
      </c>
      <c r="G106" s="43" t="s">
        <v>102</v>
      </c>
    </row>
    <row r="107" spans="2:7">
      <c r="B107" s="44" t="s">
        <v>103</v>
      </c>
      <c r="C107" s="45">
        <v>1741.8210904800001</v>
      </c>
      <c r="D107" s="45">
        <v>4066.6352171499998</v>
      </c>
      <c r="E107" s="45">
        <v>2270.9040209999998</v>
      </c>
      <c r="F107" s="45">
        <v>-4.1000226700000004</v>
      </c>
      <c r="G107" s="45">
        <v>8075.2603059599996</v>
      </c>
    </row>
    <row r="108" spans="2:7">
      <c r="B108" s="46" t="s">
        <v>38</v>
      </c>
      <c r="C108" s="47">
        <v>-285.99352236999999</v>
      </c>
      <c r="D108" s="47">
        <v>0</v>
      </c>
      <c r="E108" s="47">
        <v>-12.783486</v>
      </c>
      <c r="F108" s="47">
        <v>0.80009034999999995</v>
      </c>
      <c r="G108" s="47">
        <v>-297.97691802000003</v>
      </c>
    </row>
    <row r="109" spans="2:7">
      <c r="B109" s="46" t="s">
        <v>104</v>
      </c>
      <c r="C109" s="48">
        <v>0</v>
      </c>
      <c r="D109" s="48">
        <v>36.574654860000003</v>
      </c>
      <c r="E109" s="48">
        <v>0</v>
      </c>
      <c r="F109" s="48">
        <v>0</v>
      </c>
      <c r="G109" s="48">
        <v>36.574654860000003</v>
      </c>
    </row>
    <row r="110" spans="2:7">
      <c r="B110" s="44" t="s">
        <v>105</v>
      </c>
      <c r="C110" s="45">
        <v>1455.8275681099999</v>
      </c>
      <c r="D110" s="45">
        <v>4103.2098720100003</v>
      </c>
      <c r="E110" s="45">
        <v>2258.120535</v>
      </c>
      <c r="F110" s="45">
        <v>-3.2999323199999999</v>
      </c>
      <c r="G110" s="45">
        <v>7813.8580427999996</v>
      </c>
    </row>
    <row r="111" spans="2:7">
      <c r="B111" s="46" t="s">
        <v>38</v>
      </c>
      <c r="C111" s="47">
        <v>-21.105402999999999</v>
      </c>
      <c r="D111" s="47">
        <v>0</v>
      </c>
      <c r="E111" s="47">
        <v>0</v>
      </c>
      <c r="F111" s="47">
        <v>0</v>
      </c>
      <c r="G111" s="47">
        <v>-21.105402999999999</v>
      </c>
    </row>
    <row r="112" spans="2:7">
      <c r="B112" s="49" t="s">
        <v>104</v>
      </c>
      <c r="C112" s="48">
        <v>0</v>
      </c>
      <c r="D112" s="48">
        <v>256.28604300000001</v>
      </c>
      <c r="E112" s="48">
        <v>0</v>
      </c>
      <c r="F112" s="48">
        <v>0</v>
      </c>
      <c r="G112" s="48">
        <v>256.28604300000001</v>
      </c>
    </row>
    <row r="113" spans="1:7">
      <c r="B113" s="44" t="s">
        <v>106</v>
      </c>
      <c r="C113" s="45">
        <v>1434.7221651100001</v>
      </c>
      <c r="D113" s="45">
        <v>4359.4959150100003</v>
      </c>
      <c r="E113" s="45">
        <v>2258.120535</v>
      </c>
      <c r="F113" s="45">
        <v>-3.2999323199999999</v>
      </c>
      <c r="G113" s="45">
        <v>8049.0386828000001</v>
      </c>
    </row>
    <row r="114" spans="1:7">
      <c r="B114" s="46" t="s">
        <v>38</v>
      </c>
      <c r="C114" s="47">
        <v>-38.976402999999998</v>
      </c>
      <c r="D114" s="47">
        <v>0</v>
      </c>
      <c r="E114" s="47">
        <v>0</v>
      </c>
      <c r="F114" s="47">
        <v>0</v>
      </c>
      <c r="G114" s="47">
        <v>-38.976402999999998</v>
      </c>
    </row>
    <row r="115" spans="1:7">
      <c r="B115" s="49" t="s">
        <v>104</v>
      </c>
      <c r="C115" s="48">
        <v>0</v>
      </c>
      <c r="D115" s="48">
        <v>219.35484299999999</v>
      </c>
      <c r="E115" s="48">
        <v>0</v>
      </c>
      <c r="F115" s="48">
        <v>0</v>
      </c>
      <c r="G115" s="48">
        <v>219.35484299999999</v>
      </c>
    </row>
    <row r="116" spans="1:7">
      <c r="B116" s="44" t="s">
        <v>107</v>
      </c>
      <c r="C116" s="45">
        <v>1416.85116511</v>
      </c>
      <c r="D116" s="45">
        <v>4322.5647150100003</v>
      </c>
      <c r="E116" s="45">
        <v>2258.120535</v>
      </c>
      <c r="F116" s="45">
        <v>-3.2999323199999999</v>
      </c>
      <c r="G116" s="45">
        <v>7994.2364828</v>
      </c>
    </row>
    <row r="117" spans="1:7">
      <c r="B117" s="46" t="s">
        <v>38</v>
      </c>
      <c r="C117" s="47">
        <v>19.760999000000002</v>
      </c>
      <c r="D117" s="47">
        <v>0</v>
      </c>
      <c r="E117" s="47">
        <v>0</v>
      </c>
      <c r="F117" s="47">
        <v>0</v>
      </c>
      <c r="G117" s="47">
        <v>19.760999000000002</v>
      </c>
    </row>
    <row r="118" spans="1:7">
      <c r="B118" s="46" t="s">
        <v>104</v>
      </c>
      <c r="C118" s="47">
        <v>0</v>
      </c>
      <c r="D118" s="47">
        <v>255.02590000000001</v>
      </c>
      <c r="E118" s="47">
        <v>0</v>
      </c>
      <c r="F118" s="47">
        <v>0</v>
      </c>
      <c r="G118" s="47">
        <v>255.02590000000001</v>
      </c>
    </row>
    <row r="119" spans="1:7" ht="15.75" thickBot="1">
      <c r="B119" s="50" t="s">
        <v>108</v>
      </c>
      <c r="C119" s="51">
        <v>1436.6121641100001</v>
      </c>
      <c r="D119" s="51">
        <v>4577.59061501</v>
      </c>
      <c r="E119" s="51">
        <v>2258.120535</v>
      </c>
      <c r="F119" s="51">
        <v>-3.2999323199999999</v>
      </c>
      <c r="G119" s="51">
        <v>8269.0233817999997</v>
      </c>
    </row>
    <row r="120" spans="1:7">
      <c r="B120" s="74" t="s">
        <v>39</v>
      </c>
    </row>
    <row r="121" spans="1:7" s="78" customFormat="1" ht="36">
      <c r="A121" s="76"/>
      <c r="B121" s="77" t="s">
        <v>69</v>
      </c>
    </row>
    <row r="122" spans="1:7">
      <c r="B122"/>
    </row>
    <row r="123" spans="1:7">
      <c r="B123" s="2" t="s">
        <v>109</v>
      </c>
      <c r="C123" s="41"/>
      <c r="D123" s="3"/>
      <c r="E123" s="3"/>
      <c r="F123" s="3"/>
    </row>
    <row r="124" spans="1:7">
      <c r="B124" s="79" t="s">
        <v>2</v>
      </c>
      <c r="C124" s="79"/>
      <c r="D124" s="79"/>
      <c r="E124" s="79"/>
      <c r="F124" s="79"/>
    </row>
    <row r="125" spans="1:7">
      <c r="B125" s="52" t="s">
        <v>3</v>
      </c>
      <c r="C125" s="7" t="s">
        <v>4</v>
      </c>
      <c r="D125" s="7" t="s">
        <v>5</v>
      </c>
      <c r="E125" s="7" t="s">
        <v>5</v>
      </c>
      <c r="F125" s="7" t="s">
        <v>6</v>
      </c>
      <c r="G125" s="53"/>
    </row>
    <row r="126" spans="1:7" ht="15.75">
      <c r="B126" s="8" t="s">
        <v>3</v>
      </c>
      <c r="C126" s="9" t="s">
        <v>7</v>
      </c>
      <c r="D126" s="9" t="s">
        <v>44</v>
      </c>
      <c r="E126" s="9" t="s">
        <v>9</v>
      </c>
      <c r="F126" s="9" t="s">
        <v>8</v>
      </c>
    </row>
    <row r="127" spans="1:7">
      <c r="B127" s="54" t="s">
        <v>110</v>
      </c>
      <c r="C127" s="55" t="s">
        <v>3</v>
      </c>
      <c r="D127" s="55" t="s">
        <v>3</v>
      </c>
      <c r="E127" s="55" t="s">
        <v>3</v>
      </c>
      <c r="F127" s="55" t="s">
        <v>3</v>
      </c>
    </row>
    <row r="128" spans="1:7">
      <c r="B128" s="46" t="s">
        <v>111</v>
      </c>
      <c r="C128" s="47">
        <v>57.55845171</v>
      </c>
      <c r="D128" s="47">
        <v>63.000399999999999</v>
      </c>
      <c r="E128" s="47">
        <v>115.20140000000001</v>
      </c>
      <c r="F128" s="47">
        <v>122.9654</v>
      </c>
    </row>
    <row r="129" spans="2:7">
      <c r="B129" s="46" t="s">
        <v>112</v>
      </c>
      <c r="C129" s="47">
        <v>85.308675190000002</v>
      </c>
      <c r="D129" s="47">
        <v>13.345599999999999</v>
      </c>
      <c r="E129" s="47">
        <v>13.345599999999999</v>
      </c>
      <c r="F129" s="47">
        <v>13.679</v>
      </c>
    </row>
    <row r="130" spans="2:7">
      <c r="B130" s="46" t="s">
        <v>15</v>
      </c>
      <c r="C130" s="47">
        <v>414.13748829999997</v>
      </c>
      <c r="D130" s="47">
        <v>676.59200499999997</v>
      </c>
      <c r="E130" s="47">
        <v>572.98130700000002</v>
      </c>
      <c r="F130" s="47">
        <v>637.25326900000005</v>
      </c>
    </row>
    <row r="131" spans="2:7">
      <c r="B131" s="46" t="s">
        <v>16</v>
      </c>
      <c r="C131" s="47">
        <v>73.194621650000002</v>
      </c>
      <c r="D131" s="47">
        <v>6.641</v>
      </c>
      <c r="E131" s="47">
        <v>11.286674</v>
      </c>
      <c r="F131" s="47">
        <v>10.006600000000001</v>
      </c>
    </row>
    <row r="132" spans="2:7">
      <c r="B132" s="46" t="s">
        <v>14</v>
      </c>
      <c r="C132" s="47">
        <v>40.513009449999998</v>
      </c>
      <c r="D132" s="47">
        <v>12.853999999999999</v>
      </c>
      <c r="E132" s="47">
        <v>12.853999999999999</v>
      </c>
      <c r="F132" s="47">
        <v>12.853999999999999</v>
      </c>
    </row>
    <row r="133" spans="2:7">
      <c r="B133" s="46" t="s">
        <v>18</v>
      </c>
      <c r="C133" s="48">
        <v>2951.83472235</v>
      </c>
      <c r="D133" s="48">
        <v>3276.7097116700002</v>
      </c>
      <c r="E133" s="48">
        <v>2970.3812726699998</v>
      </c>
      <c r="F133" s="48">
        <v>3185.3800223799999</v>
      </c>
    </row>
    <row r="134" spans="2:7">
      <c r="B134" s="56" t="s">
        <v>113</v>
      </c>
      <c r="C134" s="57">
        <v>3622.5469686500001</v>
      </c>
      <c r="D134" s="57">
        <v>4049.14271667</v>
      </c>
      <c r="E134" s="57">
        <v>3696.0502536700001</v>
      </c>
      <c r="F134" s="57">
        <v>3982.1382913799998</v>
      </c>
      <c r="G134" s="16"/>
    </row>
    <row r="135" spans="2:7">
      <c r="B135" s="46" t="s">
        <v>3</v>
      </c>
      <c r="C135" s="47"/>
      <c r="D135" s="47"/>
      <c r="E135" s="47"/>
      <c r="F135" s="47"/>
    </row>
    <row r="136" spans="2:7">
      <c r="B136" s="54" t="s">
        <v>114</v>
      </c>
      <c r="C136" s="47"/>
      <c r="D136" s="47"/>
      <c r="E136" s="47"/>
      <c r="F136" s="47"/>
    </row>
    <row r="137" spans="2:7">
      <c r="B137" s="46" t="s">
        <v>115</v>
      </c>
      <c r="C137" s="47">
        <v>190.30907554000001</v>
      </c>
      <c r="D137" s="47">
        <v>8.6809999999999992</v>
      </c>
      <c r="E137" s="47">
        <v>57.006999999999998</v>
      </c>
      <c r="F137" s="47">
        <v>58.027999999999999</v>
      </c>
    </row>
    <row r="138" spans="2:7">
      <c r="B138" s="46" t="s">
        <v>24</v>
      </c>
      <c r="C138" s="47">
        <v>4.9039197000000003</v>
      </c>
      <c r="D138" s="47">
        <v>16.163599999999999</v>
      </c>
      <c r="E138" s="47">
        <v>46.947600000000001</v>
      </c>
      <c r="F138" s="47">
        <v>26.925000000000001</v>
      </c>
    </row>
    <row r="139" spans="2:7">
      <c r="B139" s="46" t="s">
        <v>21</v>
      </c>
      <c r="C139" s="47">
        <v>7.8182508899999998</v>
      </c>
      <c r="D139" s="47">
        <v>3.5680000000000001</v>
      </c>
      <c r="E139" s="47">
        <v>3.5680000000000001</v>
      </c>
      <c r="F139" s="47">
        <v>3.7719999999999998</v>
      </c>
    </row>
    <row r="140" spans="2:7">
      <c r="B140" s="46" t="s">
        <v>116</v>
      </c>
      <c r="C140" s="47">
        <v>3492.08232666</v>
      </c>
      <c r="D140" s="47">
        <v>3630.3157026099998</v>
      </c>
      <c r="E140" s="47">
        <v>3457.9692396099999</v>
      </c>
      <c r="F140" s="47">
        <v>3516.0138773200001</v>
      </c>
    </row>
    <row r="141" spans="2:7">
      <c r="B141" s="56" t="s">
        <v>117</v>
      </c>
      <c r="C141" s="58">
        <v>3695.1152087</v>
      </c>
      <c r="D141" s="58">
        <v>3658.7323026099998</v>
      </c>
      <c r="E141" s="58">
        <v>3565.4958396100001</v>
      </c>
      <c r="F141" s="58">
        <v>3604.7428773199999</v>
      </c>
      <c r="G141" s="16"/>
    </row>
    <row r="142" spans="2:7">
      <c r="B142" s="56" t="s">
        <v>118</v>
      </c>
      <c r="C142" s="57">
        <v>-72.56824005</v>
      </c>
      <c r="D142" s="57">
        <v>390.41041405999999</v>
      </c>
      <c r="E142" s="57">
        <v>130.55441406</v>
      </c>
      <c r="F142" s="57">
        <v>377.39541406000001</v>
      </c>
    </row>
    <row r="143" spans="2:7">
      <c r="B143" s="54" t="s">
        <v>28</v>
      </c>
      <c r="C143" s="47"/>
      <c r="D143" s="47"/>
      <c r="E143" s="47"/>
      <c r="F143" s="47"/>
    </row>
    <row r="144" spans="2:7">
      <c r="B144" s="49" t="s">
        <v>119</v>
      </c>
      <c r="C144" s="48">
        <v>-131.05333415999999</v>
      </c>
      <c r="D144" s="48">
        <v>-326.726</v>
      </c>
      <c r="E144" s="48">
        <v>-288.09399999999999</v>
      </c>
      <c r="F144" s="48">
        <v>-320.61900000000003</v>
      </c>
    </row>
    <row r="145" spans="2:6">
      <c r="B145" s="59" t="s">
        <v>32</v>
      </c>
      <c r="C145" s="45">
        <v>-131.05333415999999</v>
      </c>
      <c r="D145" s="45">
        <v>-326.726</v>
      </c>
      <c r="E145" s="45">
        <v>-288.09399999999999</v>
      </c>
      <c r="F145" s="45">
        <v>-320.61900000000003</v>
      </c>
    </row>
    <row r="146" spans="2:6" ht="15.75" thickBot="1">
      <c r="B146" s="50" t="s">
        <v>33</v>
      </c>
      <c r="C146" s="51">
        <v>-203.62157421000001</v>
      </c>
      <c r="D146" s="51">
        <v>63.684414060000002</v>
      </c>
      <c r="E146" s="51">
        <v>-157.53958593999999</v>
      </c>
      <c r="F146" s="51">
        <v>56.77641406</v>
      </c>
    </row>
    <row r="147" spans="2:6">
      <c r="B147" s="60" t="s">
        <v>34</v>
      </c>
      <c r="C147" s="47"/>
      <c r="D147" s="47"/>
      <c r="E147" s="47"/>
      <c r="F147" s="47"/>
    </row>
    <row r="148" spans="2:6">
      <c r="B148" s="36" t="s">
        <v>36</v>
      </c>
      <c r="C148" s="47">
        <v>1.46468273</v>
      </c>
      <c r="D148" s="47">
        <v>0</v>
      </c>
      <c r="E148" s="47">
        <v>0</v>
      </c>
      <c r="F148" s="47">
        <v>0</v>
      </c>
    </row>
    <row r="149" spans="2:6">
      <c r="B149" s="61" t="s">
        <v>37</v>
      </c>
      <c r="C149" s="45">
        <v>1.46468273</v>
      </c>
      <c r="D149" s="45">
        <v>0</v>
      </c>
      <c r="E149" s="45">
        <v>0</v>
      </c>
      <c r="F149" s="45">
        <v>0</v>
      </c>
    </row>
    <row r="150" spans="2:6" ht="15.75" thickBot="1">
      <c r="B150" s="62" t="s">
        <v>38</v>
      </c>
      <c r="C150" s="51">
        <v>-202.15689148000001</v>
      </c>
      <c r="D150" s="51">
        <v>63.684414060000002</v>
      </c>
      <c r="E150" s="51">
        <v>-157.53958593999999</v>
      </c>
      <c r="F150" s="51">
        <v>56.77641406</v>
      </c>
    </row>
    <row r="151" spans="2:6">
      <c r="B151" s="54" t="s">
        <v>3</v>
      </c>
      <c r="C151" s="47"/>
      <c r="D151" s="47"/>
      <c r="E151" s="47"/>
      <c r="F151" s="47"/>
    </row>
    <row r="152" spans="2:6">
      <c r="B152" s="54" t="s">
        <v>120</v>
      </c>
      <c r="C152" s="47"/>
      <c r="D152" s="47"/>
      <c r="E152" s="47"/>
      <c r="F152" s="47"/>
    </row>
    <row r="153" spans="2:6">
      <c r="B153" s="63" t="s">
        <v>47</v>
      </c>
      <c r="C153" s="47">
        <v>644.22944433999999</v>
      </c>
      <c r="D153" s="47">
        <v>641.76544434000004</v>
      </c>
      <c r="E153" s="47">
        <v>520.70244434000006</v>
      </c>
      <c r="F153" s="47">
        <v>317.34644434000001</v>
      </c>
    </row>
    <row r="154" spans="2:6">
      <c r="B154" s="63" t="s">
        <v>121</v>
      </c>
      <c r="C154" s="47">
        <v>1047.6021933100001</v>
      </c>
      <c r="D154" s="47">
        <v>1032.10419331</v>
      </c>
      <c r="E154" s="47">
        <v>993.57219330999999</v>
      </c>
      <c r="F154" s="47">
        <v>936.31019331000005</v>
      </c>
    </row>
    <row r="155" spans="2:6">
      <c r="B155" s="46" t="s">
        <v>122</v>
      </c>
      <c r="C155" s="47">
        <v>29.384865380000001</v>
      </c>
      <c r="D155" s="47">
        <v>31.384865380000001</v>
      </c>
      <c r="E155" s="47">
        <v>31.384865380000001</v>
      </c>
      <c r="F155" s="47">
        <v>33.384865380000001</v>
      </c>
    </row>
    <row r="156" spans="2:6">
      <c r="B156" s="46" t="s">
        <v>55</v>
      </c>
      <c r="C156" s="47">
        <v>1.4764588999999999</v>
      </c>
      <c r="D156" s="47">
        <v>1.4764588999999999</v>
      </c>
      <c r="E156" s="47">
        <v>1.4764588999999999</v>
      </c>
      <c r="F156" s="47">
        <v>1.4764588999999999</v>
      </c>
    </row>
    <row r="157" spans="2:6">
      <c r="B157" s="56" t="s">
        <v>123</v>
      </c>
      <c r="C157" s="58">
        <v>1722.704277</v>
      </c>
      <c r="D157" s="58">
        <v>1706.7382769999999</v>
      </c>
      <c r="E157" s="58">
        <v>1547.1432769999999</v>
      </c>
      <c r="F157" s="58">
        <v>1288.5212770000001</v>
      </c>
    </row>
    <row r="158" spans="2:6">
      <c r="B158" s="4" t="s">
        <v>3</v>
      </c>
      <c r="C158" s="47"/>
      <c r="D158" s="47"/>
      <c r="E158" s="47"/>
      <c r="F158" s="47"/>
    </row>
    <row r="159" spans="2:6">
      <c r="B159" s="10" t="s">
        <v>124</v>
      </c>
      <c r="C159" s="47"/>
      <c r="D159" s="47"/>
      <c r="E159" s="47"/>
      <c r="F159" s="47"/>
    </row>
    <row r="160" spans="2:6">
      <c r="B160" s="4" t="s">
        <v>59</v>
      </c>
      <c r="C160" s="47">
        <v>1493.45262308</v>
      </c>
      <c r="D160" s="47">
        <v>1436.42620902</v>
      </c>
      <c r="E160" s="47">
        <v>1575.3322090199999</v>
      </c>
      <c r="F160" s="47">
        <v>1530.3547949599999</v>
      </c>
    </row>
    <row r="161" spans="2:6">
      <c r="B161" s="18" t="s">
        <v>61</v>
      </c>
      <c r="C161" s="48">
        <v>476.87083732000002</v>
      </c>
      <c r="D161" s="48">
        <v>454.24683732</v>
      </c>
      <c r="E161" s="48">
        <v>376.96983732000001</v>
      </c>
      <c r="F161" s="48">
        <v>106.54883732</v>
      </c>
    </row>
    <row r="162" spans="2:6">
      <c r="B162" s="19" t="s">
        <v>125</v>
      </c>
      <c r="C162" s="57">
        <v>1970.3234603999999</v>
      </c>
      <c r="D162" s="57">
        <v>1890.6730463399999</v>
      </c>
      <c r="E162" s="57">
        <v>1952.3020463400001</v>
      </c>
      <c r="F162" s="57">
        <v>1636.90363228</v>
      </c>
    </row>
    <row r="163" spans="2:6" ht="15.75" thickBot="1">
      <c r="B163" s="21" t="s">
        <v>63</v>
      </c>
      <c r="C163" s="64">
        <v>-247.6191834</v>
      </c>
      <c r="D163" s="64">
        <v>-183.93476934</v>
      </c>
      <c r="E163" s="64">
        <v>-405.15876933999999</v>
      </c>
      <c r="F163" s="64">
        <v>-348.38235528000001</v>
      </c>
    </row>
    <row r="164" spans="2:6">
      <c r="B164" s="74" t="s">
        <v>39</v>
      </c>
    </row>
    <row r="165" spans="2:6" ht="36.75">
      <c r="B165" s="75" t="s">
        <v>126</v>
      </c>
      <c r="C165" s="65"/>
      <c r="D165" s="65"/>
      <c r="E165" s="65"/>
      <c r="F165" s="65"/>
    </row>
    <row r="166" spans="2:6">
      <c r="B166" s="66"/>
      <c r="C166" s="65"/>
      <c r="D166" s="65"/>
      <c r="E166" s="65"/>
      <c r="F166" s="65"/>
    </row>
    <row r="167" spans="2:6">
      <c r="B167" s="2" t="s">
        <v>127</v>
      </c>
      <c r="C167" s="67"/>
      <c r="D167" s="67"/>
      <c r="E167" s="67"/>
    </row>
    <row r="168" spans="2:6">
      <c r="B168" s="79" t="s">
        <v>2</v>
      </c>
      <c r="C168" s="79"/>
      <c r="D168" s="79"/>
      <c r="E168" s="79"/>
    </row>
    <row r="169" spans="2:6">
      <c r="B169" s="68" t="s">
        <v>3</v>
      </c>
      <c r="C169" s="7" t="s">
        <v>5</v>
      </c>
      <c r="D169" s="7" t="s">
        <v>5</v>
      </c>
      <c r="E169" s="7" t="s">
        <v>6</v>
      </c>
    </row>
    <row r="170" spans="2:6">
      <c r="B170" s="68"/>
      <c r="C170" s="69" t="s">
        <v>8</v>
      </c>
      <c r="D170" s="69" t="s">
        <v>9</v>
      </c>
      <c r="E170" s="69" t="s">
        <v>8</v>
      </c>
    </row>
    <row r="171" spans="2:6">
      <c r="B171" s="4" t="s">
        <v>128</v>
      </c>
      <c r="C171" s="47">
        <v>55.000399999999999</v>
      </c>
      <c r="D171" s="47">
        <v>55.000399999999999</v>
      </c>
      <c r="E171" s="47">
        <v>55.000399999999999</v>
      </c>
    </row>
    <row r="172" spans="2:6">
      <c r="B172" s="18" t="s">
        <v>129</v>
      </c>
      <c r="C172" s="47">
        <v>8</v>
      </c>
      <c r="D172" s="47">
        <v>60.201000000000001</v>
      </c>
      <c r="E172" s="47">
        <v>67.965000000000003</v>
      </c>
    </row>
    <row r="173" spans="2:6" ht="15.75" thickBot="1">
      <c r="B173" s="21" t="s">
        <v>130</v>
      </c>
      <c r="C173" s="51">
        <v>63.000399999999999</v>
      </c>
      <c r="D173" s="51">
        <v>115.20140000000001</v>
      </c>
      <c r="E173" s="51">
        <v>122.9654</v>
      </c>
    </row>
    <row r="174" spans="2:6">
      <c r="B174" s="74" t="s">
        <v>39</v>
      </c>
    </row>
    <row r="175" spans="2:6">
      <c r="B175"/>
    </row>
    <row r="176" spans="2:6">
      <c r="B176"/>
    </row>
    <row r="177" spans="2:2">
      <c r="B177"/>
    </row>
    <row r="178" spans="2:2">
      <c r="B178"/>
    </row>
    <row r="179" spans="2:2">
      <c r="B179"/>
    </row>
    <row r="180" spans="2:2">
      <c r="B180"/>
    </row>
    <row r="181" spans="2:2">
      <c r="B181"/>
    </row>
    <row r="182" spans="2:2">
      <c r="B182"/>
    </row>
  </sheetData>
  <mergeCells count="6">
    <mergeCell ref="B5:F5"/>
    <mergeCell ref="B168:E168"/>
    <mergeCell ref="B124:F124"/>
    <mergeCell ref="B105:G105"/>
    <mergeCell ref="B40:F40"/>
    <mergeCell ref="B72:F72"/>
  </mergeCells>
  <pageMargins left="0.7" right="0.7" top="0.75" bottom="0.75" header="0.3" footer="0.3"/>
  <pageSetup paperSize="9" scale="21" orientation="portrait" r:id="rId1"/>
  <headerFooter>
    <oddFooter>&amp;L_x000D_&amp;1#&amp;"Aptos"&amp;11&amp;K000000 OFFICIAL</oddFooter>
  </headerFooter>
  <rowBreaks count="1" manualBreakCount="1">
    <brk id="180" max="16383" man="1"/>
  </rowBreaks>
  <ignoredErrors>
    <ignoredError sqref="C41:H41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44FCDA9E73E9459CCF496AB5F6A78D" ma:contentTypeVersion="10" ma:contentTypeDescription="Create a new document." ma:contentTypeScope="" ma:versionID="6d71bd6ce81fc30804c5ba9ff648a3ff">
  <xsd:schema xmlns:xsd="http://www.w3.org/2001/XMLSchema" xmlns:xs="http://www.w3.org/2001/XMLSchema" xmlns:p="http://schemas.microsoft.com/office/2006/metadata/properties" xmlns:ns2="0aed0524-ca5f-407b-8346-cce574c970c8" xmlns:ns3="c442cbf4-b238-4712-ae40-b0aa977afb11" targetNamespace="http://schemas.microsoft.com/office/2006/metadata/properties" ma:root="true" ma:fieldsID="561e556febd412d7646604ab80d7cd21" ns2:_="" ns3:_="">
    <xsd:import namespace="0aed0524-ca5f-407b-8346-cce574c970c8"/>
    <xsd:import namespace="c442cbf4-b238-4712-ae40-b0aa977afb11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ed0524-ca5f-407b-8346-cce574c970c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42cbf4-b238-4712-ae40-b0aa977afb1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67E4038-C983-4768-BB59-8F59FB62A1A2}"/>
</file>

<file path=customXml/itemProps2.xml><?xml version="1.0" encoding="utf-8"?>
<ds:datastoreItem xmlns:ds="http://schemas.openxmlformats.org/officeDocument/2006/customXml" ds:itemID="{E42B5935-DF03-4F7F-93CB-F60216EF57F6}"/>
</file>

<file path=customXml/itemProps3.xml><?xml version="1.0" encoding="utf-8"?>
<ds:datastoreItem xmlns:ds="http://schemas.openxmlformats.org/officeDocument/2006/customXml" ds:itemID="{1A4C1EFB-B32A-40F5-993F-5B88010195A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Peter V Quinn (DTF)</dc:creator>
  <cp:keywords/>
  <dc:description/>
  <cp:lastModifiedBy>Peter V Quinn (DTF)</cp:lastModifiedBy>
  <cp:revision/>
  <dcterms:created xsi:type="dcterms:W3CDTF">2026-04-30T04:06:52Z</dcterms:created>
  <dcterms:modified xsi:type="dcterms:W3CDTF">2026-05-01T01:23:29Z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158ebbd-6c5e-441f-bfc9-4eb8c11e3978_Enabled">
    <vt:lpwstr>true</vt:lpwstr>
  </property>
  <property fmtid="{D5CDD505-2E9C-101B-9397-08002B2CF9AE}" pid="3" name="MSIP_Label_7158ebbd-6c5e-441f-bfc9-4eb8c11e3978_SetDate">
    <vt:lpwstr>2026-04-30T04:08:51Z</vt:lpwstr>
  </property>
  <property fmtid="{D5CDD505-2E9C-101B-9397-08002B2CF9AE}" pid="4" name="MSIP_Label_7158ebbd-6c5e-441f-bfc9-4eb8c11e3978_Method">
    <vt:lpwstr>Privileged</vt:lpwstr>
  </property>
  <property fmtid="{D5CDD505-2E9C-101B-9397-08002B2CF9AE}" pid="5" name="MSIP_Label_7158ebbd-6c5e-441f-bfc9-4eb8c11e3978_Name">
    <vt:lpwstr>7158ebbd-6c5e-441f-bfc9-4eb8c11e3978</vt:lpwstr>
  </property>
  <property fmtid="{D5CDD505-2E9C-101B-9397-08002B2CF9AE}" pid="6" name="MSIP_Label_7158ebbd-6c5e-441f-bfc9-4eb8c11e3978_SiteId">
    <vt:lpwstr>722ea0be-3e1c-4b11-ad6f-9401d6856e24</vt:lpwstr>
  </property>
  <property fmtid="{D5CDD505-2E9C-101B-9397-08002B2CF9AE}" pid="7" name="MSIP_Label_7158ebbd-6c5e-441f-bfc9-4eb8c11e3978_ActionId">
    <vt:lpwstr>7de38cb0-1f5c-4fb6-b724-b5fe9bc53cab</vt:lpwstr>
  </property>
  <property fmtid="{D5CDD505-2E9C-101B-9397-08002B2CF9AE}" pid="8" name="MSIP_Label_7158ebbd-6c5e-441f-bfc9-4eb8c11e3978_ContentBits">
    <vt:lpwstr>2</vt:lpwstr>
  </property>
  <property fmtid="{D5CDD505-2E9C-101B-9397-08002B2CF9AE}" pid="9" name="MSIP_Label_7158ebbd-6c5e-441f-bfc9-4eb8c11e3978_Tag">
    <vt:lpwstr>10, 0, 1, 1</vt:lpwstr>
  </property>
  <property fmtid="{D5CDD505-2E9C-101B-9397-08002B2CF9AE}" pid="10" name="ContentTypeId">
    <vt:lpwstr>0x010100F844FCDA9E73E9459CCF496AB5F6A78D</vt:lpwstr>
  </property>
</Properties>
</file>