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2735/Web Site/Online data/3. Departmental Financial Statement/"/>
    </mc:Choice>
  </mc:AlternateContent>
  <xr:revisionPtr revIDLastSave="11" documentId="13_ncr:1_{2555AEAD-9E17-4327-9E3E-E01CF8C37E11}" xr6:coauthVersionLast="47" xr6:coauthVersionMax="47" xr10:uidLastSave="{3CCEA66D-3B8D-4945-865A-0E457111F983}"/>
  <bookViews>
    <workbookView xWindow="-120" yWindow="-120" windowWidth="29040" windowHeight="17520" xr2:uid="{7EA0D72E-5216-40AC-A641-8E63B675EF85}"/>
  </bookViews>
  <sheets>
    <sheet name="CSV" sheetId="1" r:id="rId1"/>
  </sheets>
  <definedNames>
    <definedName name="CSV_AIS">CSV!$B$116:$F$145</definedName>
    <definedName name="CSV_BS">CSV!$B$37:$F$61</definedName>
    <definedName name="CSV_CF">CSV!$B$67:$F$92</definedName>
    <definedName name="CSV_OS">CSV!$B$6:$F$32</definedName>
    <definedName name="CSV_SOCIE">CSV!$B$97:$F$110</definedName>
    <definedName name="DGS_POB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C67" i="1" l="1"/>
  <c r="D67" i="1"/>
  <c r="F67" i="1"/>
</calcChain>
</file>

<file path=xl/sharedStrings.xml><?xml version="1.0" encoding="utf-8"?>
<sst xmlns="http://schemas.openxmlformats.org/spreadsheetml/2006/main" count="201" uniqueCount="115">
  <si>
    <t>Court Services Victoria</t>
  </si>
  <si>
    <t>Comprehensive Operating statement</t>
  </si>
  <si>
    <t>($ million)</t>
  </si>
  <si>
    <t xml:space="preserve"> </t>
  </si>
  <si>
    <t>2024-25</t>
  </si>
  <si>
    <t>2025-26</t>
  </si>
  <si>
    <t>2026-27</t>
  </si>
  <si>
    <t>actual</t>
  </si>
  <si>
    <t>budget</t>
  </si>
  <si>
    <t>revised</t>
  </si>
  <si>
    <t xml:space="preserve">Net result from continuing operations </t>
  </si>
  <si>
    <t>Income from transactions</t>
  </si>
  <si>
    <t>Output appropriations</t>
  </si>
  <si>
    <t>Special appropriations</t>
  </si>
  <si>
    <t>Grants</t>
  </si>
  <si>
    <t>Other revenue and income</t>
  </si>
  <si>
    <t>Total revenue and income from transactions</t>
  </si>
  <si>
    <t>Expenses from transactions</t>
  </si>
  <si>
    <t>Employee benefits</t>
  </si>
  <si>
    <t>Depreciation</t>
  </si>
  <si>
    <t>Interest expense</t>
  </si>
  <si>
    <t>Grant expense</t>
  </si>
  <si>
    <t>Other operating expenses</t>
  </si>
  <si>
    <t>Total expenses from transactions</t>
  </si>
  <si>
    <t>Net result from transactions (net operating balance)</t>
  </si>
  <si>
    <t>Other economic flows included in net result</t>
  </si>
  <si>
    <t>Net gain/(loss) on disposal of non-financial assets</t>
  </si>
  <si>
    <t>Other gains/(losses) from other economic flows</t>
  </si>
  <si>
    <t>Total other economic flows included in net result</t>
  </si>
  <si>
    <t>Net result</t>
  </si>
  <si>
    <t>Other economic flows – other comprehensive income</t>
  </si>
  <si>
    <t>Changes in non-financial assets revaluation surplus</t>
  </si>
  <si>
    <t>Other</t>
  </si>
  <si>
    <t>Total other economic flows – other comprehensive income</t>
  </si>
  <si>
    <t>Comprehensive result</t>
  </si>
  <si>
    <t>Sources: Court Services Victoria and Department of Treasury and Finance</t>
  </si>
  <si>
    <t>Balance sheet</t>
  </si>
  <si>
    <t>2025</t>
  </si>
  <si>
    <t>2026</t>
  </si>
  <si>
    <t>2027</t>
  </si>
  <si>
    <r>
      <t xml:space="preserve">budget </t>
    </r>
    <r>
      <rPr>
        <i/>
        <vertAlign val="superscript"/>
        <sz val="10"/>
        <color rgb="FFFFFFFF"/>
        <rFont val="Calibri"/>
        <family val="2"/>
      </rPr>
      <t>(a)</t>
    </r>
  </si>
  <si>
    <t>Assets</t>
  </si>
  <si>
    <t>Financial assets</t>
  </si>
  <si>
    <t>Cash and deposits</t>
  </si>
  <si>
    <t>Receivables from government</t>
  </si>
  <si>
    <t>Other receivables</t>
  </si>
  <si>
    <t>Total financial assets</t>
  </si>
  <si>
    <t>Non-financial assets</t>
  </si>
  <si>
    <t>Property, plant and equipment</t>
  </si>
  <si>
    <t>Intangible assets</t>
  </si>
  <si>
    <t>Total non-financial assets</t>
  </si>
  <si>
    <t>Total assets</t>
  </si>
  <si>
    <t>Liabilities</t>
  </si>
  <si>
    <t>Payables</t>
  </si>
  <si>
    <t>Borrowings</t>
  </si>
  <si>
    <t>Provisions</t>
  </si>
  <si>
    <t>Total liabilities</t>
  </si>
  <si>
    <t>Net assets</t>
  </si>
  <si>
    <t>Equity</t>
  </si>
  <si>
    <t>Accumulated surplus/(deficit)</t>
  </si>
  <si>
    <t>Reserves</t>
  </si>
  <si>
    <t>Contributed capital</t>
  </si>
  <si>
    <t>Total equity</t>
  </si>
  <si>
    <t>Note:
(a) The 2026 budget figures have been restated to reflect the 2025 actual closing balances.</t>
  </si>
  <si>
    <t>Statement of cash flows</t>
  </si>
  <si>
    <t>Cash flows from operating activities</t>
  </si>
  <si>
    <t>Receipts</t>
  </si>
  <si>
    <t>Receipts from Government</t>
  </si>
  <si>
    <t>Receipts from other entities</t>
  </si>
  <si>
    <t>Other receipts</t>
  </si>
  <si>
    <t>Total receipts</t>
  </si>
  <si>
    <t xml:space="preserve">Payments </t>
  </si>
  <si>
    <t>Payments of grants and other transfers</t>
  </si>
  <si>
    <t>Payments to suppliers and employees</t>
  </si>
  <si>
    <t>Interest and other costs of finance paid</t>
  </si>
  <si>
    <t>Total payments</t>
  </si>
  <si>
    <t>Net cash flows from/(used in) operating activities</t>
  </si>
  <si>
    <t>Cash flows from investing activities</t>
  </si>
  <si>
    <t>Payments for non-financial assets</t>
  </si>
  <si>
    <t>Proceeds from sale of non-financial assets</t>
  </si>
  <si>
    <t>Net cash flow from/(used in) investing activities</t>
  </si>
  <si>
    <t>Cash flows from financing activities</t>
  </si>
  <si>
    <t>Owner contributions by State Government</t>
  </si>
  <si>
    <t>Repayment of leases and service concession liabilities</t>
  </si>
  <si>
    <t>Net borrowings</t>
  </si>
  <si>
    <t>Net cash flows from/(used in) financing activities</t>
  </si>
  <si>
    <t>Net increase/(decrease) in cash and cash equivalents</t>
  </si>
  <si>
    <t>Cash and cash equivalents at the beginning of the financial year</t>
  </si>
  <si>
    <t>Cash and cash equivalents at the end of the financial year</t>
  </si>
  <si>
    <t>Statement of changes in equity</t>
  </si>
  <si>
    <t>Contributions by owner</t>
  </si>
  <si>
    <t>Revaluation surplus</t>
  </si>
  <si>
    <t xml:space="preserve">Total equity </t>
  </si>
  <si>
    <t>Opening balance 1 July 2024</t>
  </si>
  <si>
    <t>Transactions with owners in their capacity as owners</t>
  </si>
  <si>
    <t>Closing balance 30 June 2025 (actual)</t>
  </si>
  <si>
    <r>
      <t xml:space="preserve">Closing balance 30 June 2026 (budget) </t>
    </r>
    <r>
      <rPr>
        <b/>
        <vertAlign val="superscript"/>
        <sz val="10"/>
        <rFont val="Calibri"/>
        <family val="2"/>
      </rPr>
      <t>(a)</t>
    </r>
  </si>
  <si>
    <t>Closing balance 30 June 2026 (revised)</t>
  </si>
  <si>
    <t>Closing balance 30 June 2027 (budget)</t>
  </si>
  <si>
    <t>Administered items statement</t>
  </si>
  <si>
    <t>Administered income</t>
  </si>
  <si>
    <t>Special Appropriations</t>
  </si>
  <si>
    <t>Sales of goods and services</t>
  </si>
  <si>
    <t>Total administered income</t>
  </si>
  <si>
    <t>Administered expenses</t>
  </si>
  <si>
    <t>Expenses on behalf of the State</t>
  </si>
  <si>
    <t>Payments into the Consolidated Fund</t>
  </si>
  <si>
    <t>Total administered expenses</t>
  </si>
  <si>
    <t>Income less expenses</t>
  </si>
  <si>
    <t>Administered assets</t>
  </si>
  <si>
    <t>Receivables</t>
  </si>
  <si>
    <t>Total administered assets</t>
  </si>
  <si>
    <t>Administered liabilities</t>
  </si>
  <si>
    <t>Total administered liabilities</t>
  </si>
  <si>
    <t>Note:
(a) The 2025-26 budget figures have been restated to reflect the 2024-25 actual closing balances.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</si>
</sst>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,,;\(#\ ##0.0,,\);.."/>
    <numFmt numFmtId="165" formatCode="#\ ##0;\(#\ ##0\);.."/>
    <numFmt numFmtId="166" formatCode="#\ ##0.0;\(#\ ##0.0\);.."/>
  </numFmts>
  <fonts count="18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indexed="9"/>
      <name val="Calibri"/>
      <family val="2"/>
    </font>
    <font>
      <i/>
      <sz val="10"/>
      <color indexed="9"/>
      <name val="Calibri"/>
      <family val="2"/>
    </font>
    <font>
      <sz val="9"/>
      <name val="Calibri"/>
      <family val="2"/>
    </font>
    <font>
      <b/>
      <sz val="10"/>
      <color indexed="12"/>
      <name val="Calibri"/>
      <family val="2"/>
    </font>
    <font>
      <b/>
      <sz val="10"/>
      <color indexed="45"/>
      <name val="Calibri"/>
      <family val="2"/>
    </font>
    <font>
      <b/>
      <sz val="10"/>
      <color indexed="10"/>
      <name val="Calibri"/>
      <family val="2"/>
    </font>
    <font>
      <sz val="10"/>
      <color indexed="12"/>
      <name val="Calibri"/>
      <family val="2"/>
    </font>
    <font>
      <i/>
      <sz val="9"/>
      <name val="Calibri"/>
      <family val="2"/>
    </font>
    <font>
      <i/>
      <vertAlign val="superscript"/>
      <sz val="10"/>
      <color rgb="FFFFFFFF"/>
      <name val="Calibri"/>
      <family val="2"/>
    </font>
    <font>
      <b/>
      <vertAlign val="superscript"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164" fontId="5" fillId="0" borderId="0" xfId="0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0" fontId="8" fillId="2" borderId="2" xfId="0" applyFont="1" applyFill="1" applyBorder="1" applyAlignment="1">
      <alignment vertical="top"/>
    </xf>
    <xf numFmtId="0" fontId="9" fillId="3" borderId="2" xfId="0" applyFont="1" applyFill="1" applyBorder="1" applyAlignment="1">
      <alignment horizontal="right"/>
    </xf>
    <xf numFmtId="0" fontId="8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right"/>
    </xf>
    <xf numFmtId="0" fontId="5" fillId="0" borderId="0" xfId="0" applyFont="1"/>
    <xf numFmtId="165" fontId="6" fillId="0" borderId="0" xfId="0" applyNumberFormat="1" applyFont="1"/>
    <xf numFmtId="0" fontId="5" fillId="0" borderId="2" xfId="0" applyFont="1" applyBorder="1"/>
    <xf numFmtId="165" fontId="5" fillId="0" borderId="2" xfId="0" applyNumberFormat="1" applyFont="1" applyBorder="1"/>
    <xf numFmtId="165" fontId="0" fillId="0" borderId="0" xfId="0" applyNumberFormat="1"/>
    <xf numFmtId="165" fontId="5" fillId="0" borderId="0" xfId="0" applyNumberFormat="1" applyFont="1"/>
    <xf numFmtId="49" fontId="6" fillId="0" borderId="0" xfId="0" applyNumberFormat="1" applyFont="1"/>
    <xf numFmtId="0" fontId="6" fillId="0" borderId="1" xfId="0" applyFont="1" applyBorder="1"/>
    <xf numFmtId="165" fontId="6" fillId="0" borderId="1" xfId="0" applyNumberFormat="1" applyFont="1" applyBorder="1"/>
    <xf numFmtId="0" fontId="5" fillId="0" borderId="1" xfId="0" applyFont="1" applyBorder="1"/>
    <xf numFmtId="165" fontId="5" fillId="0" borderId="1" xfId="0" applyNumberFormat="1" applyFont="1" applyBorder="1"/>
    <xf numFmtId="0" fontId="5" fillId="0" borderId="3" xfId="0" applyFont="1" applyBorder="1"/>
    <xf numFmtId="165" fontId="5" fillId="0" borderId="4" xfId="0" applyNumberFormat="1" applyFont="1" applyBorder="1"/>
    <xf numFmtId="0" fontId="5" fillId="0" borderId="5" xfId="0" applyFont="1" applyBorder="1"/>
    <xf numFmtId="165" fontId="5" fillId="0" borderId="5" xfId="0" applyNumberFormat="1" applyFont="1" applyBorder="1"/>
    <xf numFmtId="0" fontId="5" fillId="0" borderId="5" xfId="0" applyFont="1" applyBorder="1" applyAlignment="1">
      <alignment wrapText="1"/>
    </xf>
    <xf numFmtId="165" fontId="6" fillId="0" borderId="5" xfId="0" applyNumberFormat="1" applyFont="1" applyBorder="1"/>
    <xf numFmtId="0" fontId="6" fillId="4" borderId="0" xfId="0" applyFont="1" applyFill="1" applyAlignment="1">
      <alignment wrapText="1"/>
    </xf>
    <xf numFmtId="165" fontId="6" fillId="4" borderId="0" xfId="0" applyNumberFormat="1" applyFont="1" applyFill="1"/>
    <xf numFmtId="0" fontId="6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4" xfId="0" applyFont="1" applyBorder="1"/>
    <xf numFmtId="0" fontId="10" fillId="0" borderId="0" xfId="0" applyFont="1"/>
    <xf numFmtId="166" fontId="11" fillId="0" borderId="0" xfId="0" applyNumberFormat="1" applyFont="1"/>
    <xf numFmtId="3" fontId="12" fillId="0" borderId="0" xfId="0" applyNumberFormat="1" applyFont="1"/>
    <xf numFmtId="49" fontId="8" fillId="2" borderId="0" xfId="0" applyNumberFormat="1" applyFont="1" applyFill="1"/>
    <xf numFmtId="0" fontId="9" fillId="2" borderId="0" xfId="0" applyFont="1" applyFill="1" applyAlignment="1">
      <alignment horizontal="right"/>
    </xf>
    <xf numFmtId="0" fontId="9" fillId="2" borderId="6" xfId="0" applyFont="1" applyFill="1" applyBorder="1" applyAlignment="1">
      <alignment horizontal="right"/>
    </xf>
    <xf numFmtId="0" fontId="6" fillId="0" borderId="0" xfId="0" applyFont="1" applyAlignment="1">
      <alignment horizontal="left" vertical="top"/>
    </xf>
    <xf numFmtId="0" fontId="8" fillId="2" borderId="2" xfId="0" applyFont="1" applyFill="1" applyBorder="1"/>
    <xf numFmtId="0" fontId="8" fillId="2" borderId="1" xfId="0" applyFont="1" applyFill="1" applyBorder="1"/>
    <xf numFmtId="0" fontId="6" fillId="0" borderId="0" xfId="0" applyFont="1" applyAlignment="1">
      <alignment vertical="justify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/>
    </xf>
    <xf numFmtId="164" fontId="13" fillId="0" borderId="0" xfId="0" applyNumberFormat="1" applyFont="1"/>
    <xf numFmtId="0" fontId="13" fillId="0" borderId="0" xfId="0" applyFont="1"/>
    <xf numFmtId="0" fontId="9" fillId="2" borderId="5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165" fontId="5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5" fontId="6" fillId="0" borderId="0" xfId="0" applyNumberFormat="1" applyFont="1" applyAlignment="1">
      <alignment vertical="top"/>
    </xf>
    <xf numFmtId="165" fontId="6" fillId="0" borderId="1" xfId="0" applyNumberFormat="1" applyFont="1" applyBorder="1" applyAlignment="1">
      <alignment vertical="top"/>
    </xf>
    <xf numFmtId="0" fontId="5" fillId="4" borderId="2" xfId="0" applyFont="1" applyFill="1" applyBorder="1" applyAlignment="1">
      <alignment vertical="top"/>
    </xf>
    <xf numFmtId="165" fontId="5" fillId="4" borderId="0" xfId="0" applyNumberFormat="1" applyFont="1" applyFill="1" applyAlignment="1">
      <alignment vertical="top"/>
    </xf>
    <xf numFmtId="0" fontId="6" fillId="4" borderId="0" xfId="0" applyFont="1" applyFill="1" applyAlignment="1">
      <alignment vertical="top"/>
    </xf>
    <xf numFmtId="165" fontId="6" fillId="4" borderId="0" xfId="0" applyNumberFormat="1" applyFont="1" applyFill="1" applyAlignment="1">
      <alignment vertical="top"/>
    </xf>
    <xf numFmtId="0" fontId="6" fillId="4" borderId="1" xfId="0" applyFont="1" applyFill="1" applyBorder="1" applyAlignment="1">
      <alignment vertical="top"/>
    </xf>
    <xf numFmtId="165" fontId="6" fillId="4" borderId="1" xfId="0" applyNumberFormat="1" applyFont="1" applyFill="1" applyBorder="1" applyAlignment="1">
      <alignment vertical="top"/>
    </xf>
    <xf numFmtId="0" fontId="5" fillId="0" borderId="4" xfId="0" applyFont="1" applyBorder="1" applyAlignment="1">
      <alignment vertical="top"/>
    </xf>
    <xf numFmtId="165" fontId="5" fillId="0" borderId="4" xfId="0" applyNumberFormat="1" applyFont="1" applyBorder="1" applyAlignment="1">
      <alignment vertical="top"/>
    </xf>
    <xf numFmtId="0" fontId="8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164" fontId="6" fillId="0" borderId="0" xfId="0" applyNumberFormat="1" applyFont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166" fontId="14" fillId="0" borderId="0" xfId="0" applyNumberFormat="1" applyFont="1" applyAlignment="1">
      <alignment vertical="top"/>
    </xf>
    <xf numFmtId="0" fontId="2" fillId="0" borderId="0" xfId="0" applyFont="1"/>
    <xf numFmtId="0" fontId="1" fillId="0" borderId="0" xfId="0" applyFont="1"/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5" fillId="0" borderId="0" xfId="0" applyFont="1"/>
    <xf numFmtId="0" fontId="15" fillId="0" borderId="0" xfId="0" applyFont="1" applyAlignment="1">
      <alignment wrapText="1"/>
    </xf>
    <xf numFmtId="165" fontId="5" fillId="0" borderId="5" xfId="0" applyNumberFormat="1" applyFont="1" applyBorder="1" applyAlignment="1">
      <alignment vertical="top"/>
    </xf>
    <xf numFmtId="165" fontId="5" fillId="0" borderId="3" xfId="0" applyNumberFormat="1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0F23D-A8B6-4E75-9E2E-E16AA2BCCAE6}">
  <sheetPr>
    <tabColor rgb="FF92D050"/>
  </sheetPr>
  <dimension ref="A1:F186"/>
  <sheetViews>
    <sheetView showGridLines="0" tabSelected="1" zoomScale="90" zoomScaleNormal="90" workbookViewId="0"/>
  </sheetViews>
  <sheetFormatPr defaultColWidth="8.7109375" defaultRowHeight="15"/>
  <cols>
    <col min="1" max="1" width="2.7109375" style="5" customWidth="1"/>
    <col min="2" max="2" width="56.28515625" style="5" bestFit="1" customWidth="1"/>
    <col min="3" max="3" width="26.5703125" bestFit="1" customWidth="1"/>
    <col min="4" max="4" width="20" bestFit="1" customWidth="1"/>
    <col min="5" max="5" width="17.140625" bestFit="1" customWidth="1"/>
    <col min="6" max="6" width="11" bestFit="1" customWidth="1"/>
  </cols>
  <sheetData>
    <row r="1" spans="1:6" s="68" customFormat="1">
      <c r="A1" s="67"/>
      <c r="B1"/>
      <c r="C1"/>
      <c r="D1"/>
      <c r="E1"/>
      <c r="F1"/>
    </row>
    <row r="2" spans="1:6" ht="15.75">
      <c r="A2" s="67"/>
      <c r="B2" s="1" t="s">
        <v>0</v>
      </c>
    </row>
    <row r="3" spans="1:6">
      <c r="A3" s="67"/>
      <c r="B3"/>
    </row>
    <row r="4" spans="1:6">
      <c r="A4" s="69"/>
      <c r="B4" s="2" t="s">
        <v>1</v>
      </c>
      <c r="C4" s="3"/>
      <c r="D4" s="3"/>
      <c r="E4" s="3"/>
      <c r="F4" s="3"/>
    </row>
    <row r="5" spans="1:6">
      <c r="A5" s="70"/>
      <c r="B5" s="75" t="s">
        <v>2</v>
      </c>
      <c r="C5" s="75"/>
      <c r="D5" s="75"/>
      <c r="E5" s="75"/>
      <c r="F5" s="75"/>
    </row>
    <row r="6" spans="1:6">
      <c r="B6" s="6" t="s">
        <v>3</v>
      </c>
      <c r="C6" s="7" t="s">
        <v>4</v>
      </c>
      <c r="D6" s="7" t="s">
        <v>5</v>
      </c>
      <c r="E6" s="7" t="s">
        <v>5</v>
      </c>
      <c r="F6" s="7" t="s">
        <v>6</v>
      </c>
    </row>
    <row r="7" spans="1:6">
      <c r="B7" s="8" t="s">
        <v>3</v>
      </c>
      <c r="C7" s="9" t="s">
        <v>7</v>
      </c>
      <c r="D7" s="9" t="s">
        <v>8</v>
      </c>
      <c r="E7" s="9" t="s">
        <v>9</v>
      </c>
      <c r="F7" s="9" t="s">
        <v>8</v>
      </c>
    </row>
    <row r="8" spans="1:6">
      <c r="B8" s="10" t="s">
        <v>10</v>
      </c>
      <c r="C8" s="3" t="s">
        <v>3</v>
      </c>
      <c r="D8" s="3" t="s">
        <v>3</v>
      </c>
      <c r="E8" s="3" t="s">
        <v>3</v>
      </c>
      <c r="F8" s="3" t="s">
        <v>3</v>
      </c>
    </row>
    <row r="9" spans="1:6">
      <c r="B9" s="10" t="s">
        <v>11</v>
      </c>
      <c r="C9" s="3" t="s">
        <v>3</v>
      </c>
      <c r="D9" s="3" t="s">
        <v>3</v>
      </c>
      <c r="E9" s="3" t="s">
        <v>3</v>
      </c>
      <c r="F9" s="3" t="s">
        <v>3</v>
      </c>
    </row>
    <row r="10" spans="1:6">
      <c r="B10" s="4" t="s">
        <v>12</v>
      </c>
      <c r="C10" s="11">
        <v>622.21066885000005</v>
      </c>
      <c r="D10" s="11">
        <v>580.87551527999995</v>
      </c>
      <c r="E10" s="11">
        <v>599.00066328000003</v>
      </c>
      <c r="F10" s="11">
        <v>617.10798879000004</v>
      </c>
    </row>
    <row r="11" spans="1:6">
      <c r="B11" s="4" t="s">
        <v>13</v>
      </c>
      <c r="C11" s="11">
        <v>202.75590367000001</v>
      </c>
      <c r="D11" s="11">
        <v>226.74517241999999</v>
      </c>
      <c r="E11" s="11">
        <v>233.79517242</v>
      </c>
      <c r="F11" s="11">
        <v>250.50214733000001</v>
      </c>
    </row>
    <row r="12" spans="1:6">
      <c r="B12" s="4" t="s">
        <v>14</v>
      </c>
      <c r="C12" s="11">
        <v>71.181848959999996</v>
      </c>
      <c r="D12" s="11">
        <v>26.532620000000001</v>
      </c>
      <c r="E12" s="11">
        <v>64.531744000000003</v>
      </c>
      <c r="F12" s="11">
        <v>27.116171000000001</v>
      </c>
    </row>
    <row r="13" spans="1:6">
      <c r="B13" s="4" t="s">
        <v>15</v>
      </c>
      <c r="C13" s="11">
        <v>-3.7853479999999999</v>
      </c>
      <c r="D13" s="11">
        <v>0</v>
      </c>
      <c r="E13" s="11">
        <v>0</v>
      </c>
      <c r="F13" s="11">
        <v>0</v>
      </c>
    </row>
    <row r="14" spans="1:6">
      <c r="B14" s="12" t="s">
        <v>16</v>
      </c>
      <c r="C14" s="13">
        <v>892.36307348000003</v>
      </c>
      <c r="D14" s="13">
        <v>834.15330770000003</v>
      </c>
      <c r="E14" s="13">
        <v>897.3275797</v>
      </c>
      <c r="F14" s="13">
        <v>894.72630712</v>
      </c>
    </row>
    <row r="15" spans="1:6">
      <c r="B15" s="10" t="s">
        <v>17</v>
      </c>
      <c r="C15" s="11"/>
      <c r="D15" s="11"/>
      <c r="E15" s="11"/>
      <c r="F15" s="11"/>
    </row>
    <row r="16" spans="1:6">
      <c r="B16" s="4" t="s">
        <v>18</v>
      </c>
      <c r="C16" s="11">
        <v>558.46687921</v>
      </c>
      <c r="D16" s="11">
        <v>475.32855165000001</v>
      </c>
      <c r="E16" s="11">
        <v>508.40891641000002</v>
      </c>
      <c r="F16" s="11">
        <v>512.81666559999996</v>
      </c>
    </row>
    <row r="17" spans="2:6">
      <c r="B17" s="4" t="s">
        <v>19</v>
      </c>
      <c r="C17" s="11">
        <v>96.915211709999994</v>
      </c>
      <c r="D17" s="11">
        <v>117.96868331</v>
      </c>
      <c r="E17" s="11">
        <v>118.09668331</v>
      </c>
      <c r="F17" s="11">
        <v>115.73732273</v>
      </c>
    </row>
    <row r="18" spans="2:6">
      <c r="B18" s="16" t="s">
        <v>20</v>
      </c>
      <c r="C18" s="11">
        <v>2.2365002299999999</v>
      </c>
      <c r="D18" s="11">
        <v>11.105413609999999</v>
      </c>
      <c r="E18" s="11">
        <v>11.105413609999999</v>
      </c>
      <c r="F18" s="11">
        <v>12.678707190000001</v>
      </c>
    </row>
    <row r="19" spans="2:6">
      <c r="B19" s="4" t="s">
        <v>21</v>
      </c>
      <c r="C19" s="11">
        <v>12.69069168</v>
      </c>
      <c r="D19" s="11">
        <v>4.3597748799999998</v>
      </c>
      <c r="E19" s="11">
        <v>8.3667748799999995</v>
      </c>
      <c r="F19" s="11">
        <v>4.4036748799999996</v>
      </c>
    </row>
    <row r="20" spans="2:6">
      <c r="B20" s="17" t="s">
        <v>22</v>
      </c>
      <c r="C20" s="18">
        <v>207.26765929000001</v>
      </c>
      <c r="D20" s="18">
        <v>225.39088425</v>
      </c>
      <c r="E20" s="18">
        <v>251.34979149</v>
      </c>
      <c r="F20" s="18">
        <v>249.08993672</v>
      </c>
    </row>
    <row r="21" spans="2:6">
      <c r="B21" s="19" t="s">
        <v>23</v>
      </c>
      <c r="C21" s="20">
        <v>877.57694212000001</v>
      </c>
      <c r="D21" s="20">
        <v>834.15330770000003</v>
      </c>
      <c r="E21" s="20">
        <v>897.3275797</v>
      </c>
      <c r="F21" s="20">
        <v>894.72630712</v>
      </c>
    </row>
    <row r="22" spans="2:6" ht="15.75" thickBot="1">
      <c r="B22" s="21" t="s">
        <v>24</v>
      </c>
      <c r="C22" s="22">
        <v>14.786131360000001</v>
      </c>
      <c r="D22" s="22">
        <v>0</v>
      </c>
      <c r="E22" s="22">
        <v>0</v>
      </c>
      <c r="F22" s="22">
        <v>0</v>
      </c>
    </row>
    <row r="23" spans="2:6">
      <c r="B23" s="10" t="s">
        <v>25</v>
      </c>
      <c r="C23" s="11"/>
      <c r="D23" s="11"/>
      <c r="E23" s="11"/>
      <c r="F23" s="11"/>
    </row>
    <row r="24" spans="2:6">
      <c r="B24" s="4" t="s">
        <v>26</v>
      </c>
      <c r="C24" s="11">
        <v>1.58807195</v>
      </c>
      <c r="D24" s="11">
        <v>0</v>
      </c>
      <c r="E24" s="11">
        <v>0</v>
      </c>
      <c r="F24" s="11">
        <v>0</v>
      </c>
    </row>
    <row r="25" spans="2:6">
      <c r="B25" s="4" t="s">
        <v>27</v>
      </c>
      <c r="C25" s="11">
        <v>0.31385732999999999</v>
      </c>
      <c r="D25" s="11">
        <v>0</v>
      </c>
      <c r="E25" s="11">
        <v>0</v>
      </c>
      <c r="F25" s="11">
        <v>0</v>
      </c>
    </row>
    <row r="26" spans="2:6">
      <c r="B26" s="23" t="s">
        <v>28</v>
      </c>
      <c r="C26" s="24">
        <v>1.87431824</v>
      </c>
      <c r="D26" s="24">
        <v>0</v>
      </c>
      <c r="E26" s="24">
        <v>0</v>
      </c>
      <c r="F26" s="24">
        <v>0</v>
      </c>
    </row>
    <row r="27" spans="2:6">
      <c r="B27" s="23" t="s">
        <v>29</v>
      </c>
      <c r="C27" s="24">
        <v>16.6604496</v>
      </c>
      <c r="D27" s="24">
        <v>0</v>
      </c>
      <c r="E27" s="24">
        <v>0</v>
      </c>
      <c r="F27" s="24">
        <v>0</v>
      </c>
    </row>
    <row r="28" spans="2:6">
      <c r="B28" s="25" t="s">
        <v>30</v>
      </c>
      <c r="C28" s="26"/>
      <c r="D28" s="26"/>
      <c r="E28" s="26"/>
      <c r="F28" s="26"/>
    </row>
    <row r="29" spans="2:6">
      <c r="B29" s="27" t="s">
        <v>31</v>
      </c>
      <c r="C29" s="28">
        <v>0</v>
      </c>
      <c r="D29" s="28">
        <v>0</v>
      </c>
      <c r="E29" s="28">
        <v>0</v>
      </c>
      <c r="F29" s="28">
        <v>0</v>
      </c>
    </row>
    <row r="30" spans="2:6">
      <c r="B30" s="29" t="s">
        <v>32</v>
      </c>
      <c r="C30" s="11">
        <v>-0.65832701000000005</v>
      </c>
      <c r="D30" s="11">
        <v>0</v>
      </c>
      <c r="E30" s="11">
        <v>0</v>
      </c>
      <c r="F30" s="11">
        <v>0</v>
      </c>
    </row>
    <row r="31" spans="2:6">
      <c r="B31" s="30" t="s">
        <v>33</v>
      </c>
      <c r="C31" s="15">
        <v>-0.65832701000000005</v>
      </c>
      <c r="D31" s="15">
        <v>0</v>
      </c>
      <c r="E31" s="15">
        <v>0</v>
      </c>
      <c r="F31" s="15">
        <v>0</v>
      </c>
    </row>
    <row r="32" spans="2:6" ht="15.75" thickBot="1">
      <c r="B32" s="31" t="s">
        <v>34</v>
      </c>
      <c r="C32" s="22">
        <v>16.002122589999999</v>
      </c>
      <c r="D32" s="22">
        <v>0</v>
      </c>
      <c r="E32" s="22">
        <v>0</v>
      </c>
      <c r="F32" s="22">
        <v>0</v>
      </c>
    </row>
    <row r="33" spans="2:6">
      <c r="B33" s="71" t="s">
        <v>35</v>
      </c>
      <c r="C33" s="33"/>
      <c r="D33" s="33"/>
      <c r="E33" s="33"/>
      <c r="F33" s="33"/>
    </row>
    <row r="34" spans="2:6">
      <c r="B34" s="32"/>
      <c r="C34" s="33"/>
      <c r="D34" s="33"/>
      <c r="E34" s="33"/>
      <c r="F34" s="33"/>
    </row>
    <row r="35" spans="2:6">
      <c r="B35" s="2" t="s">
        <v>36</v>
      </c>
      <c r="C35" s="3"/>
      <c r="D35" s="34"/>
      <c r="E35" s="3"/>
      <c r="F35" s="3"/>
    </row>
    <row r="36" spans="2:6">
      <c r="B36" s="75" t="s">
        <v>2</v>
      </c>
      <c r="C36" s="75"/>
      <c r="D36" s="75"/>
      <c r="E36" s="75"/>
      <c r="F36" s="75"/>
    </row>
    <row r="37" spans="2:6">
      <c r="B37" s="35" t="s">
        <v>3</v>
      </c>
      <c r="C37" s="36" t="s">
        <v>37</v>
      </c>
      <c r="D37" s="37" t="s">
        <v>38</v>
      </c>
      <c r="E37" s="37" t="s">
        <v>38</v>
      </c>
      <c r="F37" s="37" t="s">
        <v>39</v>
      </c>
    </row>
    <row r="38" spans="2:6" ht="15.75">
      <c r="B38" s="35" t="s">
        <v>3</v>
      </c>
      <c r="C38" s="9" t="s">
        <v>7</v>
      </c>
      <c r="D38" s="9" t="s">
        <v>40</v>
      </c>
      <c r="E38" s="9" t="s">
        <v>9</v>
      </c>
      <c r="F38" s="9" t="s">
        <v>8</v>
      </c>
    </row>
    <row r="39" spans="2:6">
      <c r="B39" s="10" t="s">
        <v>41</v>
      </c>
      <c r="C39" s="3" t="s">
        <v>3</v>
      </c>
      <c r="D39" s="3" t="s">
        <v>3</v>
      </c>
      <c r="E39" s="3" t="s">
        <v>3</v>
      </c>
      <c r="F39" s="3" t="s">
        <v>3</v>
      </c>
    </row>
    <row r="40" spans="2:6">
      <c r="B40" s="10" t="s">
        <v>42</v>
      </c>
      <c r="C40" s="3" t="s">
        <v>3</v>
      </c>
      <c r="D40" s="3" t="s">
        <v>3</v>
      </c>
      <c r="E40" s="3" t="s">
        <v>3</v>
      </c>
      <c r="F40" s="3" t="s">
        <v>3</v>
      </c>
    </row>
    <row r="41" spans="2:6">
      <c r="B41" s="4" t="s">
        <v>43</v>
      </c>
      <c r="C41" s="11">
        <v>32.08060656</v>
      </c>
      <c r="D41" s="11">
        <v>32.08060656</v>
      </c>
      <c r="E41" s="11">
        <v>32.08060656</v>
      </c>
      <c r="F41" s="11">
        <v>32.08060656</v>
      </c>
    </row>
    <row r="42" spans="2:6">
      <c r="B42" s="38" t="s">
        <v>44</v>
      </c>
      <c r="C42" s="11">
        <v>78.675784680000007</v>
      </c>
      <c r="D42" s="11">
        <v>146.25476663000001</v>
      </c>
      <c r="E42" s="11">
        <v>146.38276662999999</v>
      </c>
      <c r="F42" s="11">
        <v>215.29539965000001</v>
      </c>
    </row>
    <row r="43" spans="2:6">
      <c r="B43" s="38" t="s">
        <v>45</v>
      </c>
      <c r="C43" s="11">
        <v>36.68131296</v>
      </c>
      <c r="D43" s="11">
        <v>36.68131296</v>
      </c>
      <c r="E43" s="11">
        <v>36.68131296</v>
      </c>
      <c r="F43" s="11">
        <v>36.68131296</v>
      </c>
    </row>
    <row r="44" spans="2:6">
      <c r="B44" s="23" t="s">
        <v>46</v>
      </c>
      <c r="C44" s="24">
        <v>147.43770420000001</v>
      </c>
      <c r="D44" s="24">
        <v>215.01668615</v>
      </c>
      <c r="E44" s="24">
        <v>215.14468615000001</v>
      </c>
      <c r="F44" s="24">
        <v>284.05731917000003</v>
      </c>
    </row>
    <row r="45" spans="2:6">
      <c r="B45" s="10" t="s">
        <v>47</v>
      </c>
      <c r="C45" s="11"/>
      <c r="D45" s="11"/>
      <c r="E45" s="11"/>
      <c r="F45" s="11"/>
    </row>
    <row r="46" spans="2:6">
      <c r="B46" s="4" t="s">
        <v>48</v>
      </c>
      <c r="C46" s="11">
        <v>1790.90044582</v>
      </c>
      <c r="D46" s="11">
        <v>1921.00744179</v>
      </c>
      <c r="E46" s="11">
        <v>1942.63510417</v>
      </c>
      <c r="F46" s="11">
        <v>1936.54111784</v>
      </c>
    </row>
    <row r="47" spans="2:6">
      <c r="B47" s="4" t="s">
        <v>49</v>
      </c>
      <c r="C47" s="11">
        <v>80.238799580000006</v>
      </c>
      <c r="D47" s="11">
        <v>67.193065579999995</v>
      </c>
      <c r="E47" s="11">
        <v>80.464065579999996</v>
      </c>
      <c r="F47" s="11">
        <v>75.503831579999996</v>
      </c>
    </row>
    <row r="48" spans="2:6">
      <c r="B48" s="4" t="s">
        <v>32</v>
      </c>
      <c r="C48" s="18">
        <v>11.09113404</v>
      </c>
      <c r="D48" s="18">
        <v>11.09113404</v>
      </c>
      <c r="E48" s="18">
        <v>11.09113404</v>
      </c>
      <c r="F48" s="18">
        <v>11.09113404</v>
      </c>
    </row>
    <row r="49" spans="2:6">
      <c r="B49" s="23" t="s">
        <v>50</v>
      </c>
      <c r="C49" s="20">
        <v>1882.5551665999999</v>
      </c>
      <c r="D49" s="20">
        <v>1999.6164285699999</v>
      </c>
      <c r="E49" s="20">
        <v>2034.5150909500001</v>
      </c>
      <c r="F49" s="20">
        <v>2023.4608706199999</v>
      </c>
    </row>
    <row r="50" spans="2:6">
      <c r="B50" s="23" t="s">
        <v>51</v>
      </c>
      <c r="C50" s="20">
        <v>2029.9928708</v>
      </c>
      <c r="D50" s="20">
        <v>2214.6331147199999</v>
      </c>
      <c r="E50" s="20">
        <v>2249.6597771000002</v>
      </c>
      <c r="F50" s="20">
        <v>2307.5181897900002</v>
      </c>
    </row>
    <row r="51" spans="2:6">
      <c r="B51" s="10" t="s">
        <v>52</v>
      </c>
      <c r="C51" s="11"/>
      <c r="D51" s="11"/>
      <c r="E51" s="11"/>
      <c r="F51" s="11"/>
    </row>
    <row r="52" spans="2:6">
      <c r="B52" s="4" t="s">
        <v>53</v>
      </c>
      <c r="C52" s="11">
        <v>68.918204070000002</v>
      </c>
      <c r="D52" s="11">
        <v>68.918204070000002</v>
      </c>
      <c r="E52" s="11">
        <v>68.918204070000002</v>
      </c>
      <c r="F52" s="11">
        <v>68.918204070000002</v>
      </c>
    </row>
    <row r="53" spans="2:6">
      <c r="B53" s="4" t="s">
        <v>54</v>
      </c>
      <c r="C53" s="11">
        <v>80.364163219999995</v>
      </c>
      <c r="D53" s="11">
        <v>134.73637614</v>
      </c>
      <c r="E53" s="11">
        <v>176.04968758000001</v>
      </c>
      <c r="F53" s="11">
        <v>181.81380027</v>
      </c>
    </row>
    <row r="54" spans="2:6">
      <c r="B54" s="17" t="s">
        <v>55</v>
      </c>
      <c r="C54" s="18">
        <v>136.80725219999999</v>
      </c>
      <c r="D54" s="18">
        <v>136.80725219999999</v>
      </c>
      <c r="E54" s="18">
        <v>136.80725219999999</v>
      </c>
      <c r="F54" s="18">
        <v>136.80725219999999</v>
      </c>
    </row>
    <row r="55" spans="2:6">
      <c r="B55" s="19" t="s">
        <v>56</v>
      </c>
      <c r="C55" s="15">
        <v>286.08961949000002</v>
      </c>
      <c r="D55" s="15">
        <v>340.46183241</v>
      </c>
      <c r="E55" s="15">
        <v>381.77514385000001</v>
      </c>
      <c r="F55" s="15">
        <v>387.53925654</v>
      </c>
    </row>
    <row r="56" spans="2:6" ht="15.75" thickBot="1">
      <c r="B56" s="31" t="s">
        <v>57</v>
      </c>
      <c r="C56" s="22">
        <v>1743.9032513100001</v>
      </c>
      <c r="D56" s="22">
        <v>1874.1712823099999</v>
      </c>
      <c r="E56" s="22">
        <v>1867.88463325</v>
      </c>
      <c r="F56" s="22">
        <v>1919.97893325</v>
      </c>
    </row>
    <row r="57" spans="2:6">
      <c r="B57" s="10" t="s">
        <v>58</v>
      </c>
      <c r="C57" s="11"/>
      <c r="D57" s="11"/>
      <c r="E57" s="11"/>
      <c r="F57" s="11"/>
    </row>
    <row r="58" spans="2:6">
      <c r="B58" s="4" t="s">
        <v>59</v>
      </c>
      <c r="C58" s="11">
        <v>-16.356356779999999</v>
      </c>
      <c r="D58" s="11">
        <v>-16.356356779999999</v>
      </c>
      <c r="E58" s="11">
        <v>-16.356356779999999</v>
      </c>
      <c r="F58" s="11">
        <v>-16.356356779999999</v>
      </c>
    </row>
    <row r="59" spans="2:6">
      <c r="B59" s="4" t="s">
        <v>60</v>
      </c>
      <c r="C59" s="11">
        <v>248.96444199000001</v>
      </c>
      <c r="D59" s="11">
        <v>248.96444199000001</v>
      </c>
      <c r="E59" s="11">
        <v>248.96444199000001</v>
      </c>
      <c r="F59" s="11">
        <v>248.96444199000001</v>
      </c>
    </row>
    <row r="60" spans="2:6">
      <c r="B60" s="4" t="s">
        <v>61</v>
      </c>
      <c r="C60" s="11">
        <v>1511.2951661</v>
      </c>
      <c r="D60" s="11">
        <v>1641.5631971</v>
      </c>
      <c r="E60" s="11">
        <v>1635.2765480400001</v>
      </c>
      <c r="F60" s="11">
        <v>1687.3708480400001</v>
      </c>
    </row>
    <row r="61" spans="2:6" ht="15.75" thickBot="1">
      <c r="B61" s="31" t="s">
        <v>62</v>
      </c>
      <c r="C61" s="22">
        <v>1743.9032513100001</v>
      </c>
      <c r="D61" s="22">
        <v>1874.1712823099999</v>
      </c>
      <c r="E61" s="22">
        <v>1867.88463325</v>
      </c>
      <c r="F61" s="22">
        <v>1919.97893325</v>
      </c>
    </row>
    <row r="62" spans="2:6">
      <c r="B62" s="71" t="s">
        <v>35</v>
      </c>
      <c r="C62" s="14"/>
      <c r="D62" s="14"/>
      <c r="E62" s="14"/>
    </row>
    <row r="63" spans="2:6" ht="36.75">
      <c r="B63" s="72" t="s">
        <v>63</v>
      </c>
      <c r="C63" s="14"/>
      <c r="D63" s="14"/>
      <c r="E63" s="14"/>
    </row>
    <row r="64" spans="2:6">
      <c r="B64"/>
    </row>
    <row r="65" spans="2:6">
      <c r="B65" s="2" t="s">
        <v>64</v>
      </c>
      <c r="C65" s="3"/>
      <c r="D65" s="3"/>
      <c r="E65" s="3"/>
      <c r="F65" s="3"/>
    </row>
    <row r="66" spans="2:6">
      <c r="B66" s="75" t="s">
        <v>2</v>
      </c>
      <c r="C66" s="75"/>
      <c r="D66" s="75"/>
      <c r="E66" s="75"/>
      <c r="F66" s="75"/>
    </row>
    <row r="67" spans="2:6">
      <c r="B67" s="39" t="s">
        <v>3</v>
      </c>
      <c r="C67" s="7" t="str">
        <f>C6</f>
        <v>2024-25</v>
      </c>
      <c r="D67" s="7" t="str">
        <f>D6</f>
        <v>2025-26</v>
      </c>
      <c r="E67" s="7" t="str">
        <f>E6</f>
        <v>2025-26</v>
      </c>
      <c r="F67" s="7" t="str">
        <f>F6</f>
        <v>2026-27</v>
      </c>
    </row>
    <row r="68" spans="2:6">
      <c r="B68" s="40" t="s">
        <v>3</v>
      </c>
      <c r="C68" s="9" t="s">
        <v>7</v>
      </c>
      <c r="D68" s="9" t="s">
        <v>8</v>
      </c>
      <c r="E68" s="9" t="s">
        <v>9</v>
      </c>
      <c r="F68" s="9" t="s">
        <v>8</v>
      </c>
    </row>
    <row r="69" spans="2:6">
      <c r="B69" s="10" t="s">
        <v>65</v>
      </c>
      <c r="C69" s="3" t="s">
        <v>3</v>
      </c>
      <c r="D69" s="3" t="s">
        <v>3</v>
      </c>
      <c r="E69" s="3" t="s">
        <v>3</v>
      </c>
      <c r="F69" s="3" t="s">
        <v>3</v>
      </c>
    </row>
    <row r="70" spans="2:6">
      <c r="B70" s="10" t="s">
        <v>66</v>
      </c>
      <c r="C70" s="3" t="s">
        <v>3</v>
      </c>
      <c r="D70" s="3" t="s">
        <v>3</v>
      </c>
      <c r="E70" s="3" t="s">
        <v>3</v>
      </c>
      <c r="F70" s="3" t="s">
        <v>3</v>
      </c>
    </row>
    <row r="71" spans="2:6">
      <c r="B71" s="4" t="s">
        <v>67</v>
      </c>
      <c r="C71" s="11">
        <v>841.15335071000004</v>
      </c>
      <c r="D71" s="11">
        <v>740.04170575000001</v>
      </c>
      <c r="E71" s="11">
        <v>765.08885375</v>
      </c>
      <c r="F71" s="11">
        <v>798.69750309999995</v>
      </c>
    </row>
    <row r="72" spans="2:6">
      <c r="B72" s="4" t="s">
        <v>68</v>
      </c>
      <c r="C72" s="11">
        <v>53.259019170000002</v>
      </c>
      <c r="D72" s="11">
        <v>26.532620000000001</v>
      </c>
      <c r="E72" s="11">
        <v>64.531744000000003</v>
      </c>
      <c r="F72" s="11">
        <v>27.116171000000001</v>
      </c>
    </row>
    <row r="73" spans="2:6">
      <c r="B73" s="17" t="s">
        <v>69</v>
      </c>
      <c r="C73" s="18">
        <v>-3.5523466500000001</v>
      </c>
      <c r="D73" s="18">
        <v>0</v>
      </c>
      <c r="E73" s="18">
        <v>0</v>
      </c>
      <c r="F73" s="18">
        <v>0</v>
      </c>
    </row>
    <row r="74" spans="2:6">
      <c r="B74" s="10" t="s">
        <v>70</v>
      </c>
      <c r="C74" s="15">
        <v>890.86002323000002</v>
      </c>
      <c r="D74" s="15">
        <v>766.57432574999996</v>
      </c>
      <c r="E74" s="15">
        <v>829.62059775</v>
      </c>
      <c r="F74" s="15">
        <v>825.81367409999996</v>
      </c>
    </row>
    <row r="75" spans="2:6">
      <c r="B75" s="10" t="s">
        <v>71</v>
      </c>
      <c r="C75" s="11"/>
      <c r="D75" s="11"/>
      <c r="E75" s="11"/>
      <c r="F75" s="11"/>
    </row>
    <row r="76" spans="2:6">
      <c r="B76" s="4" t="s">
        <v>72</v>
      </c>
      <c r="C76" s="11">
        <v>-16.69069168</v>
      </c>
      <c r="D76" s="11">
        <v>-4.3597748799999998</v>
      </c>
      <c r="E76" s="11">
        <v>-8.3667748799999995</v>
      </c>
      <c r="F76" s="11">
        <v>-4.4036748799999996</v>
      </c>
    </row>
    <row r="77" spans="2:6">
      <c r="B77" s="4" t="s">
        <v>73</v>
      </c>
      <c r="C77" s="11">
        <v>-769.56484388000001</v>
      </c>
      <c r="D77" s="11">
        <v>-700.71943590000001</v>
      </c>
      <c r="E77" s="11">
        <v>-759.75870789999999</v>
      </c>
      <c r="F77" s="11">
        <v>-761.90660232000005</v>
      </c>
    </row>
    <row r="78" spans="2:6">
      <c r="B78" s="4" t="s">
        <v>74</v>
      </c>
      <c r="C78" s="18">
        <v>-2.2365002299999999</v>
      </c>
      <c r="D78" s="18">
        <v>-11.105413609999999</v>
      </c>
      <c r="E78" s="18">
        <v>-11.105413609999999</v>
      </c>
      <c r="F78" s="18">
        <v>-12.678707190000001</v>
      </c>
    </row>
    <row r="79" spans="2:6">
      <c r="B79" s="23" t="s">
        <v>75</v>
      </c>
      <c r="C79" s="20">
        <v>-788.48956738000004</v>
      </c>
      <c r="D79" s="20">
        <v>-716.18462438999995</v>
      </c>
      <c r="E79" s="20">
        <v>-779.23089639</v>
      </c>
      <c r="F79" s="20">
        <v>-778.98898439000004</v>
      </c>
    </row>
    <row r="80" spans="2:6">
      <c r="B80" s="10" t="s">
        <v>76</v>
      </c>
      <c r="C80" s="15">
        <v>102.37045585</v>
      </c>
      <c r="D80" s="15">
        <v>50.389701359999997</v>
      </c>
      <c r="E80" s="15">
        <v>50.389701359999997</v>
      </c>
      <c r="F80" s="15">
        <v>46.824689710000001</v>
      </c>
    </row>
    <row r="81" spans="2:6">
      <c r="B81" s="10" t="s">
        <v>77</v>
      </c>
      <c r="C81" s="11"/>
      <c r="D81" s="11"/>
      <c r="E81" s="11"/>
      <c r="F81" s="11"/>
    </row>
    <row r="82" spans="2:6">
      <c r="B82" s="4" t="s">
        <v>78</v>
      </c>
      <c r="C82" s="11">
        <v>-190.54144332000001</v>
      </c>
      <c r="D82" s="11">
        <v>-147.23086666</v>
      </c>
      <c r="E82" s="11">
        <v>-140.9442176</v>
      </c>
      <c r="F82" s="11">
        <v>-68.15255114</v>
      </c>
    </row>
    <row r="83" spans="2:6">
      <c r="B83" s="4" t="s">
        <v>79</v>
      </c>
      <c r="C83" s="11">
        <v>4.6735765899999997</v>
      </c>
      <c r="D83" s="11">
        <v>0</v>
      </c>
      <c r="E83" s="11">
        <v>0</v>
      </c>
      <c r="F83" s="11">
        <v>0</v>
      </c>
    </row>
    <row r="84" spans="2:6">
      <c r="B84" s="12" t="s">
        <v>80</v>
      </c>
      <c r="C84" s="13">
        <v>-185.86786673</v>
      </c>
      <c r="D84" s="13">
        <v>-147.23086666</v>
      </c>
      <c r="E84" s="13">
        <v>-140.9442176</v>
      </c>
      <c r="F84" s="13">
        <v>-68.15255114</v>
      </c>
    </row>
    <row r="85" spans="2:6">
      <c r="B85" s="10" t="s">
        <v>81</v>
      </c>
      <c r="C85" s="11"/>
      <c r="D85" s="11"/>
      <c r="E85" s="11"/>
      <c r="F85" s="11"/>
    </row>
    <row r="86" spans="2:6">
      <c r="B86" s="41" t="s">
        <v>82</v>
      </c>
      <c r="C86" s="11">
        <v>113.03190524</v>
      </c>
      <c r="D86" s="11">
        <v>130.26803100000001</v>
      </c>
      <c r="E86" s="11">
        <v>123.98138194000001</v>
      </c>
      <c r="F86" s="11">
        <v>52.094299999999997</v>
      </c>
    </row>
    <row r="87" spans="2:6">
      <c r="B87" s="4" t="s">
        <v>83</v>
      </c>
      <c r="C87" s="11">
        <v>-23.074921639999999</v>
      </c>
      <c r="D87" s="11">
        <v>-33.4268657</v>
      </c>
      <c r="E87" s="11">
        <v>-33.4268657</v>
      </c>
      <c r="F87" s="11">
        <v>-30.766438569999998</v>
      </c>
    </row>
    <row r="88" spans="2:6">
      <c r="B88" s="4" t="s">
        <v>84</v>
      </c>
      <c r="C88" s="11">
        <v>3.837161</v>
      </c>
      <c r="D88" s="11">
        <v>0</v>
      </c>
      <c r="E88" s="11">
        <v>0</v>
      </c>
      <c r="F88" s="11">
        <v>0</v>
      </c>
    </row>
    <row r="89" spans="2:6" ht="15.75" thickBot="1">
      <c r="B89" s="42" t="s">
        <v>85</v>
      </c>
      <c r="C89" s="22">
        <v>93.794144599999996</v>
      </c>
      <c r="D89" s="22">
        <v>96.8411653</v>
      </c>
      <c r="E89" s="22">
        <v>90.554516239999998</v>
      </c>
      <c r="F89" s="22">
        <v>21.327861429999999</v>
      </c>
    </row>
    <row r="90" spans="2:6">
      <c r="B90" s="10" t="s">
        <v>86</v>
      </c>
      <c r="C90" s="15">
        <v>10.296733720000001</v>
      </c>
      <c r="D90" s="15">
        <v>0</v>
      </c>
      <c r="E90" s="15">
        <v>0</v>
      </c>
      <c r="F90" s="15">
        <v>0</v>
      </c>
    </row>
    <row r="91" spans="2:6">
      <c r="B91" s="17" t="s">
        <v>87</v>
      </c>
      <c r="C91" s="11">
        <v>21.783872840000001</v>
      </c>
      <c r="D91" s="11">
        <v>32.08060656</v>
      </c>
      <c r="E91" s="11">
        <v>32.08060656</v>
      </c>
      <c r="F91" s="11">
        <v>32.08060656</v>
      </c>
    </row>
    <row r="92" spans="2:6" ht="15.75" thickBot="1">
      <c r="B92" s="21" t="s">
        <v>88</v>
      </c>
      <c r="C92" s="22">
        <v>32.08060656</v>
      </c>
      <c r="D92" s="22">
        <v>32.08060656</v>
      </c>
      <c r="E92" s="22">
        <v>32.08060656</v>
      </c>
      <c r="F92" s="22">
        <v>32.08060656</v>
      </c>
    </row>
    <row r="93" spans="2:6">
      <c r="B93" s="71" t="s">
        <v>35</v>
      </c>
    </row>
    <row r="94" spans="2:6">
      <c r="B94"/>
    </row>
    <row r="95" spans="2:6">
      <c r="B95" s="43" t="s">
        <v>89</v>
      </c>
      <c r="C95" s="44"/>
      <c r="D95" s="45"/>
      <c r="E95" s="45"/>
      <c r="F95" s="45"/>
    </row>
    <row r="96" spans="2:6">
      <c r="B96" s="75" t="s">
        <v>2</v>
      </c>
      <c r="C96" s="75"/>
      <c r="D96" s="75"/>
      <c r="E96" s="75"/>
      <c r="F96" s="75"/>
    </row>
    <row r="97" spans="2:6">
      <c r="B97" s="6" t="s">
        <v>3</v>
      </c>
      <c r="C97" s="46" t="s">
        <v>59</v>
      </c>
      <c r="D97" s="46" t="s">
        <v>90</v>
      </c>
      <c r="E97" s="46" t="s">
        <v>91</v>
      </c>
      <c r="F97" s="46" t="s">
        <v>92</v>
      </c>
    </row>
    <row r="98" spans="2:6">
      <c r="B98" s="47" t="s">
        <v>93</v>
      </c>
      <c r="C98" s="48">
        <v>-32.358479369999998</v>
      </c>
      <c r="D98" s="48">
        <v>1397.60493385</v>
      </c>
      <c r="E98" s="48">
        <v>248.96444199000001</v>
      </c>
      <c r="F98" s="48">
        <v>1614.2108964700001</v>
      </c>
    </row>
    <row r="99" spans="2:6">
      <c r="B99" s="49" t="s">
        <v>34</v>
      </c>
      <c r="C99" s="50">
        <v>16.002122589999999</v>
      </c>
      <c r="D99" s="50">
        <v>0</v>
      </c>
      <c r="E99" s="50">
        <v>0</v>
      </c>
      <c r="F99" s="50">
        <v>16.002122589999999</v>
      </c>
    </row>
    <row r="100" spans="2:6">
      <c r="B100" s="49" t="s">
        <v>94</v>
      </c>
      <c r="C100" s="51">
        <v>0</v>
      </c>
      <c r="D100" s="51">
        <v>113.69023224999999</v>
      </c>
      <c r="E100" s="51">
        <v>0</v>
      </c>
      <c r="F100" s="51">
        <v>113.69023224999999</v>
      </c>
    </row>
    <row r="101" spans="2:6">
      <c r="B101" s="52" t="s">
        <v>95</v>
      </c>
      <c r="C101" s="53">
        <v>-16.356356779999999</v>
      </c>
      <c r="D101" s="53">
        <v>1511.2951661</v>
      </c>
      <c r="E101" s="48">
        <v>248.96444199000001</v>
      </c>
      <c r="F101" s="48">
        <v>1743.9032513100001</v>
      </c>
    </row>
    <row r="102" spans="2:6">
      <c r="B102" s="54" t="s">
        <v>34</v>
      </c>
      <c r="C102" s="55">
        <v>0</v>
      </c>
      <c r="D102" s="55">
        <v>0</v>
      </c>
      <c r="E102" s="50">
        <v>0</v>
      </c>
      <c r="F102" s="50">
        <v>0</v>
      </c>
    </row>
    <row r="103" spans="2:6">
      <c r="B103" s="56" t="s">
        <v>94</v>
      </c>
      <c r="C103" s="57">
        <v>0</v>
      </c>
      <c r="D103" s="57">
        <v>130.26803100000001</v>
      </c>
      <c r="E103" s="51">
        <v>0</v>
      </c>
      <c r="F103" s="51">
        <v>130.26803100000001</v>
      </c>
    </row>
    <row r="104" spans="2:6">
      <c r="B104" s="52" t="s">
        <v>96</v>
      </c>
      <c r="C104" s="53">
        <v>-16.356356779999999</v>
      </c>
      <c r="D104" s="53">
        <v>1641.5631971</v>
      </c>
      <c r="E104" s="48">
        <v>248.96444199000001</v>
      </c>
      <c r="F104" s="48">
        <v>1874.1712823099999</v>
      </c>
    </row>
    <row r="105" spans="2:6">
      <c r="B105" s="54" t="s">
        <v>34</v>
      </c>
      <c r="C105" s="55">
        <v>0</v>
      </c>
      <c r="D105" s="55">
        <v>0</v>
      </c>
      <c r="E105" s="50">
        <v>0</v>
      </c>
      <c r="F105" s="50">
        <v>0</v>
      </c>
    </row>
    <row r="106" spans="2:6">
      <c r="B106" s="56" t="s">
        <v>94</v>
      </c>
      <c r="C106" s="57">
        <v>0</v>
      </c>
      <c r="D106" s="57">
        <v>123.98138194000001</v>
      </c>
      <c r="E106" s="51">
        <v>0</v>
      </c>
      <c r="F106" s="51">
        <v>123.98138194000001</v>
      </c>
    </row>
    <row r="107" spans="2:6">
      <c r="B107" s="52" t="s">
        <v>97</v>
      </c>
      <c r="C107" s="53">
        <v>-16.356356779999999</v>
      </c>
      <c r="D107" s="53">
        <v>1635.2765480400001</v>
      </c>
      <c r="E107" s="48">
        <v>248.96444199000001</v>
      </c>
      <c r="F107" s="48">
        <v>1867.88463325</v>
      </c>
    </row>
    <row r="108" spans="2:6">
      <c r="B108" s="49" t="s">
        <v>34</v>
      </c>
      <c r="C108" s="50">
        <v>0</v>
      </c>
      <c r="D108" s="50">
        <v>0</v>
      </c>
      <c r="E108" s="50">
        <v>0</v>
      </c>
      <c r="F108" s="50">
        <v>0</v>
      </c>
    </row>
    <row r="109" spans="2:6">
      <c r="B109" s="49" t="s">
        <v>94</v>
      </c>
      <c r="C109" s="50">
        <v>0</v>
      </c>
      <c r="D109" s="50">
        <v>52.094299999999997</v>
      </c>
      <c r="E109" s="50">
        <v>0</v>
      </c>
      <c r="F109" s="50">
        <v>52.094299999999997</v>
      </c>
    </row>
    <row r="110" spans="2:6" ht="15.75" thickBot="1">
      <c r="B110" s="58" t="s">
        <v>98</v>
      </c>
      <c r="C110" s="59">
        <v>-16.356356779999999</v>
      </c>
      <c r="D110" s="59">
        <v>1687.3708480400001</v>
      </c>
      <c r="E110" s="59">
        <v>248.96444199000001</v>
      </c>
      <c r="F110" s="59">
        <v>1919.97893325</v>
      </c>
    </row>
    <row r="111" spans="2:6">
      <c r="B111" s="71" t="s">
        <v>35</v>
      </c>
    </row>
    <row r="112" spans="2:6" ht="36.75">
      <c r="B112" s="72" t="s">
        <v>63</v>
      </c>
    </row>
    <row r="113" spans="2:6">
      <c r="B113"/>
    </row>
    <row r="114" spans="2:6">
      <c r="B114" s="2" t="s">
        <v>99</v>
      </c>
      <c r="C114" s="44"/>
      <c r="D114" s="3"/>
      <c r="E114" s="3"/>
      <c r="F114" s="3"/>
    </row>
    <row r="115" spans="2:6">
      <c r="B115" s="75" t="s">
        <v>2</v>
      </c>
      <c r="C115" s="75"/>
      <c r="D115" s="75"/>
      <c r="E115" s="75"/>
      <c r="F115" s="75"/>
    </row>
    <row r="116" spans="2:6">
      <c r="B116" s="60" t="s">
        <v>3</v>
      </c>
      <c r="C116" s="7" t="s">
        <v>4</v>
      </c>
      <c r="D116" s="7" t="s">
        <v>5</v>
      </c>
      <c r="E116" s="7" t="s">
        <v>5</v>
      </c>
      <c r="F116" s="7" t="s">
        <v>6</v>
      </c>
    </row>
    <row r="117" spans="2:6" ht="15.75">
      <c r="B117" s="8" t="s">
        <v>3</v>
      </c>
      <c r="C117" s="9" t="s">
        <v>7</v>
      </c>
      <c r="D117" s="9" t="s">
        <v>40</v>
      </c>
      <c r="E117" s="9" t="s">
        <v>9</v>
      </c>
      <c r="F117" s="9" t="s">
        <v>8</v>
      </c>
    </row>
    <row r="118" spans="2:6">
      <c r="B118" s="61" t="s">
        <v>100</v>
      </c>
      <c r="C118" s="62" t="s">
        <v>3</v>
      </c>
      <c r="D118" s="62" t="s">
        <v>3</v>
      </c>
      <c r="E118" s="62" t="s">
        <v>3</v>
      </c>
      <c r="F118" s="62" t="s">
        <v>3</v>
      </c>
    </row>
    <row r="119" spans="2:6">
      <c r="B119" s="49" t="s">
        <v>101</v>
      </c>
      <c r="C119" s="50">
        <v>62.974866669999997</v>
      </c>
      <c r="D119" s="50">
        <v>7.1954000000000002</v>
      </c>
      <c r="E119" s="50">
        <v>7.1954000000000002</v>
      </c>
      <c r="F119" s="50">
        <v>10.669193</v>
      </c>
    </row>
    <row r="120" spans="2:6">
      <c r="B120" s="49" t="s">
        <v>102</v>
      </c>
      <c r="C120" s="50">
        <v>98.971496419999994</v>
      </c>
      <c r="D120" s="50">
        <v>75.950500000000005</v>
      </c>
      <c r="E120" s="50">
        <v>111.65</v>
      </c>
      <c r="F120" s="50">
        <v>115.65</v>
      </c>
    </row>
    <row r="121" spans="2:6">
      <c r="B121" s="49" t="s">
        <v>15</v>
      </c>
      <c r="C121" s="50">
        <v>7.0289191200000003</v>
      </c>
      <c r="D121" s="50">
        <v>20.9635</v>
      </c>
      <c r="E121" s="50">
        <v>4.2138877099999998</v>
      </c>
      <c r="F121" s="50">
        <v>4.2138877099999998</v>
      </c>
    </row>
    <row r="122" spans="2:6">
      <c r="B122" s="63" t="s">
        <v>103</v>
      </c>
      <c r="C122" s="73">
        <v>168.97528220999999</v>
      </c>
      <c r="D122" s="73">
        <v>104.10939999999999</v>
      </c>
      <c r="E122" s="73">
        <v>123.05928771000001</v>
      </c>
      <c r="F122" s="73">
        <v>130.53308071000001</v>
      </c>
    </row>
    <row r="123" spans="2:6">
      <c r="B123" s="49" t="s">
        <v>3</v>
      </c>
      <c r="C123" s="50"/>
      <c r="D123" s="50"/>
      <c r="E123" s="50"/>
      <c r="F123" s="50"/>
    </row>
    <row r="124" spans="2:6">
      <c r="B124" s="61" t="s">
        <v>104</v>
      </c>
      <c r="C124" s="50"/>
      <c r="D124" s="50"/>
      <c r="E124" s="50"/>
      <c r="F124" s="50"/>
    </row>
    <row r="125" spans="2:6">
      <c r="B125" s="49" t="s">
        <v>105</v>
      </c>
      <c r="C125" s="50">
        <v>20.350624839999998</v>
      </c>
      <c r="D125" s="50">
        <v>7.1757999999999997</v>
      </c>
      <c r="E125" s="50">
        <v>7.1757999999999997</v>
      </c>
      <c r="F125" s="50">
        <v>7.4987110000000001</v>
      </c>
    </row>
    <row r="126" spans="2:6">
      <c r="B126" s="49" t="s">
        <v>21</v>
      </c>
      <c r="C126" s="50">
        <v>43.187934290000001</v>
      </c>
      <c r="D126" s="50">
        <v>1.9599999999999999E-2</v>
      </c>
      <c r="E126" s="50">
        <v>1.9599999999999999E-2</v>
      </c>
      <c r="F126" s="50">
        <v>3.1704819999999998</v>
      </c>
    </row>
    <row r="127" spans="2:6">
      <c r="B127" s="49" t="s">
        <v>106</v>
      </c>
      <c r="C127" s="50">
        <v>106.04518818</v>
      </c>
      <c r="D127" s="50">
        <v>96.914000000000001</v>
      </c>
      <c r="E127" s="50">
        <v>115.86388771</v>
      </c>
      <c r="F127" s="50">
        <v>119.86388771</v>
      </c>
    </row>
    <row r="128" spans="2:6">
      <c r="B128" s="63" t="s">
        <v>107</v>
      </c>
      <c r="C128" s="73">
        <v>169.58374731000001</v>
      </c>
      <c r="D128" s="73">
        <v>104.10939999999999</v>
      </c>
      <c r="E128" s="73">
        <v>123.05928771000001</v>
      </c>
      <c r="F128" s="73">
        <v>130.53308071000001</v>
      </c>
    </row>
    <row r="129" spans="2:6">
      <c r="B129" s="64" t="s">
        <v>108</v>
      </c>
      <c r="C129" s="73">
        <v>-0.60846509999999998</v>
      </c>
      <c r="D129" s="73">
        <v>0</v>
      </c>
      <c r="E129" s="73">
        <v>0</v>
      </c>
      <c r="F129" s="73">
        <v>0</v>
      </c>
    </row>
    <row r="130" spans="2:6">
      <c r="B130" s="61" t="s">
        <v>25</v>
      </c>
      <c r="C130" s="50"/>
      <c r="D130" s="50"/>
      <c r="E130" s="50"/>
      <c r="F130" s="50"/>
    </row>
    <row r="131" spans="2:6">
      <c r="B131" s="49" t="s">
        <v>26</v>
      </c>
      <c r="C131" s="50">
        <v>0</v>
      </c>
      <c r="D131" s="50">
        <v>0</v>
      </c>
      <c r="E131" s="50">
        <v>0</v>
      </c>
      <c r="F131" s="50">
        <v>0</v>
      </c>
    </row>
    <row r="132" spans="2:6">
      <c r="B132" s="64" t="s">
        <v>28</v>
      </c>
      <c r="C132" s="51">
        <v>0</v>
      </c>
      <c r="D132" s="51">
        <v>0</v>
      </c>
      <c r="E132" s="51">
        <v>0</v>
      </c>
      <c r="F132" s="51">
        <v>0</v>
      </c>
    </row>
    <row r="133" spans="2:6" ht="15.75" thickBot="1">
      <c r="B133" s="58" t="s">
        <v>29</v>
      </c>
      <c r="C133" s="74">
        <v>-0.60846509999999998</v>
      </c>
      <c r="D133" s="74">
        <v>0</v>
      </c>
      <c r="E133" s="74">
        <v>0</v>
      </c>
      <c r="F133" s="74">
        <v>0</v>
      </c>
    </row>
    <row r="134" spans="2:6" ht="15.75" thickBot="1">
      <c r="B134" s="65" t="s">
        <v>34</v>
      </c>
      <c r="C134" s="74">
        <v>-0.60846509999999998</v>
      </c>
      <c r="D134" s="74">
        <v>0</v>
      </c>
      <c r="E134" s="74">
        <v>0</v>
      </c>
      <c r="F134" s="74">
        <v>0</v>
      </c>
    </row>
    <row r="135" spans="2:6">
      <c r="B135" s="61" t="s">
        <v>3</v>
      </c>
      <c r="C135" s="50"/>
      <c r="D135" s="50"/>
      <c r="E135" s="50"/>
      <c r="F135" s="50"/>
    </row>
    <row r="136" spans="2:6">
      <c r="B136" s="61" t="s">
        <v>109</v>
      </c>
      <c r="C136" s="50"/>
      <c r="D136" s="50"/>
      <c r="E136" s="50"/>
      <c r="F136" s="50"/>
    </row>
    <row r="137" spans="2:6">
      <c r="B137" s="54" t="s">
        <v>43</v>
      </c>
      <c r="C137" s="50">
        <v>20.337919190000001</v>
      </c>
      <c r="D137" s="50">
        <v>20.337919190000001</v>
      </c>
      <c r="E137" s="50">
        <v>20.337919190000001</v>
      </c>
      <c r="F137" s="50">
        <v>20.337919190000001</v>
      </c>
    </row>
    <row r="138" spans="2:6">
      <c r="B138" s="54" t="s">
        <v>110</v>
      </c>
      <c r="C138" s="50">
        <v>1.51791601</v>
      </c>
      <c r="D138" s="50">
        <v>1.51791601</v>
      </c>
      <c r="E138" s="50">
        <v>1.51791601</v>
      </c>
      <c r="F138" s="50">
        <v>1.51791601</v>
      </c>
    </row>
    <row r="139" spans="2:6">
      <c r="B139" s="63" t="s">
        <v>111</v>
      </c>
      <c r="C139" s="73">
        <v>21.855835200000001</v>
      </c>
      <c r="D139" s="73">
        <v>21.855835200000001</v>
      </c>
      <c r="E139" s="73">
        <v>21.855835200000001</v>
      </c>
      <c r="F139" s="73">
        <v>21.855835200000001</v>
      </c>
    </row>
    <row r="140" spans="2:6">
      <c r="B140" s="4" t="s">
        <v>3</v>
      </c>
      <c r="C140" s="50"/>
      <c r="D140" s="50"/>
      <c r="E140" s="50"/>
      <c r="F140" s="50"/>
    </row>
    <row r="141" spans="2:6">
      <c r="B141" s="10" t="s">
        <v>112</v>
      </c>
      <c r="C141" s="50"/>
      <c r="D141" s="50"/>
      <c r="E141" s="50"/>
      <c r="F141" s="50"/>
    </row>
    <row r="142" spans="2:6">
      <c r="B142" s="4" t="s">
        <v>53</v>
      </c>
      <c r="C142" s="50">
        <v>21.47244487</v>
      </c>
      <c r="D142" s="50">
        <v>21.47244487</v>
      </c>
      <c r="E142" s="50">
        <v>21.47244487</v>
      </c>
      <c r="F142" s="50">
        <v>21.47244487</v>
      </c>
    </row>
    <row r="143" spans="2:6">
      <c r="B143" s="4" t="s">
        <v>55</v>
      </c>
      <c r="C143" s="50">
        <v>2.4</v>
      </c>
      <c r="D143" s="50">
        <v>2.4</v>
      </c>
      <c r="E143" s="50">
        <v>2.4</v>
      </c>
      <c r="F143" s="50">
        <v>2.4</v>
      </c>
    </row>
    <row r="144" spans="2:6">
      <c r="B144" s="23" t="s">
        <v>113</v>
      </c>
      <c r="C144" s="73">
        <v>23.872444869999999</v>
      </c>
      <c r="D144" s="73">
        <v>23.872444869999999</v>
      </c>
      <c r="E144" s="73">
        <v>23.872444869999999</v>
      </c>
      <c r="F144" s="73">
        <v>23.872444869999999</v>
      </c>
    </row>
    <row r="145" spans="2:6" ht="15.75" thickBot="1">
      <c r="B145" s="31" t="s">
        <v>57</v>
      </c>
      <c r="C145" s="59">
        <v>-2.0166096699999998</v>
      </c>
      <c r="D145" s="59">
        <v>-2.0166096699999998</v>
      </c>
      <c r="E145" s="59">
        <v>-2.0166096699999998</v>
      </c>
      <c r="F145" s="59">
        <v>-2.0166096699999998</v>
      </c>
    </row>
    <row r="146" spans="2:6">
      <c r="B146" s="71" t="s">
        <v>35</v>
      </c>
    </row>
    <row r="147" spans="2:6" ht="36.75">
      <c r="B147" s="72" t="s">
        <v>114</v>
      </c>
      <c r="C147" s="66"/>
      <c r="D147" s="66"/>
      <c r="E147" s="66"/>
      <c r="F147" s="66"/>
    </row>
    <row r="148" spans="2:6">
      <c r="B148"/>
    </row>
    <row r="149" spans="2:6">
      <c r="B149"/>
    </row>
    <row r="150" spans="2:6">
      <c r="B150"/>
    </row>
    <row r="151" spans="2:6">
      <c r="B151"/>
    </row>
    <row r="152" spans="2:6">
      <c r="B152"/>
    </row>
    <row r="153" spans="2:6">
      <c r="B153"/>
    </row>
    <row r="154" spans="2:6">
      <c r="B154"/>
    </row>
    <row r="155" spans="2:6">
      <c r="B155"/>
    </row>
    <row r="156" spans="2:6">
      <c r="B156"/>
    </row>
    <row r="157" spans="2:6">
      <c r="B157"/>
    </row>
    <row r="158" spans="2:6">
      <c r="B158"/>
    </row>
    <row r="159" spans="2:6">
      <c r="B159"/>
    </row>
    <row r="160" spans="2:6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</sheetData>
  <mergeCells count="5">
    <mergeCell ref="B115:F115"/>
    <mergeCell ref="B96:F96"/>
    <mergeCell ref="B36:F36"/>
    <mergeCell ref="B66:F66"/>
    <mergeCell ref="B5:F5"/>
  </mergeCells>
  <pageMargins left="0.7" right="0.7" top="0.75" bottom="0.75" header="0.3" footer="0.3"/>
  <pageSetup paperSize="9" scale="21" orientation="portrait" r:id="rId1"/>
  <headerFooter>
    <oddFooter>&amp;L_x000D_&amp;1#&amp;"Aptos"&amp;11&amp;K000000 OFFICIAL</oddFooter>
  </headerFooter>
  <rowBreaks count="1" manualBreakCount="1">
    <brk id="187" max="16383" man="1"/>
  </rowBreaks>
  <ignoredErrors>
    <ignoredError sqref="C37:J3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4FCDA9E73E9459CCF496AB5F6A78D" ma:contentTypeVersion="10" ma:contentTypeDescription="Create a new document." ma:contentTypeScope="" ma:versionID="6d71bd6ce81fc30804c5ba9ff648a3ff">
  <xsd:schema xmlns:xsd="http://www.w3.org/2001/XMLSchema" xmlns:xs="http://www.w3.org/2001/XMLSchema" xmlns:p="http://schemas.microsoft.com/office/2006/metadata/properties" xmlns:ns2="0aed0524-ca5f-407b-8346-cce574c970c8" xmlns:ns3="c442cbf4-b238-4712-ae40-b0aa977afb11" targetNamespace="http://schemas.microsoft.com/office/2006/metadata/properties" ma:root="true" ma:fieldsID="561e556febd412d7646604ab80d7cd21" ns2:_="" ns3:_="">
    <xsd:import namespace="0aed0524-ca5f-407b-8346-cce574c970c8"/>
    <xsd:import namespace="c442cbf4-b238-4712-ae40-b0aa977af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d0524-ca5f-407b-8346-cce574c970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2cbf4-b238-4712-ae40-b0aa977af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D7DA5B-2D23-4491-B2CB-2B53D37F82B5}"/>
</file>

<file path=customXml/itemProps2.xml><?xml version="1.0" encoding="utf-8"?>
<ds:datastoreItem xmlns:ds="http://schemas.openxmlformats.org/officeDocument/2006/customXml" ds:itemID="{7CA17637-7FF2-44CC-8DC9-8CA268DF1755}"/>
</file>

<file path=customXml/itemProps3.xml><?xml version="1.0" encoding="utf-8"?>
<ds:datastoreItem xmlns:ds="http://schemas.openxmlformats.org/officeDocument/2006/customXml" ds:itemID="{6E71C086-9A6F-492C-8959-B52198E338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V Quinn (DTF)</dc:creator>
  <cp:keywords/>
  <dc:description/>
  <cp:lastModifiedBy>Peter V Quinn (DTF)</cp:lastModifiedBy>
  <cp:revision/>
  <dcterms:created xsi:type="dcterms:W3CDTF">2026-04-30T05:13:15Z</dcterms:created>
  <dcterms:modified xsi:type="dcterms:W3CDTF">2026-05-01T01:23:30Z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58ebbd-6c5e-441f-bfc9-4eb8c11e3978_Enabled">
    <vt:lpwstr>true</vt:lpwstr>
  </property>
  <property fmtid="{D5CDD505-2E9C-101B-9397-08002B2CF9AE}" pid="3" name="MSIP_Label_7158ebbd-6c5e-441f-bfc9-4eb8c11e3978_SetDate">
    <vt:lpwstr>2026-04-30T05:14:08Z</vt:lpwstr>
  </property>
  <property fmtid="{D5CDD505-2E9C-101B-9397-08002B2CF9AE}" pid="4" name="MSIP_Label_7158ebbd-6c5e-441f-bfc9-4eb8c11e3978_Method">
    <vt:lpwstr>Privileged</vt:lpwstr>
  </property>
  <property fmtid="{D5CDD505-2E9C-101B-9397-08002B2CF9AE}" pid="5" name="MSIP_Label_7158ebbd-6c5e-441f-bfc9-4eb8c11e3978_Name">
    <vt:lpwstr>7158ebbd-6c5e-441f-bfc9-4eb8c11e3978</vt:lpwstr>
  </property>
  <property fmtid="{D5CDD505-2E9C-101B-9397-08002B2CF9AE}" pid="6" name="MSIP_Label_7158ebbd-6c5e-441f-bfc9-4eb8c11e3978_SiteId">
    <vt:lpwstr>722ea0be-3e1c-4b11-ad6f-9401d6856e24</vt:lpwstr>
  </property>
  <property fmtid="{D5CDD505-2E9C-101B-9397-08002B2CF9AE}" pid="7" name="MSIP_Label_7158ebbd-6c5e-441f-bfc9-4eb8c11e3978_ActionId">
    <vt:lpwstr>e1fb0e5b-a5e0-4b50-aad7-5f6ad5073909</vt:lpwstr>
  </property>
  <property fmtid="{D5CDD505-2E9C-101B-9397-08002B2CF9AE}" pid="8" name="MSIP_Label_7158ebbd-6c5e-441f-bfc9-4eb8c11e3978_ContentBits">
    <vt:lpwstr>2</vt:lpwstr>
  </property>
  <property fmtid="{D5CDD505-2E9C-101B-9397-08002B2CF9AE}" pid="9" name="MSIP_Label_7158ebbd-6c5e-441f-bfc9-4eb8c11e3978_Tag">
    <vt:lpwstr>10, 0, 1, 1</vt:lpwstr>
  </property>
  <property fmtid="{D5CDD505-2E9C-101B-9397-08002B2CF9AE}" pid="10" name="ContentTypeId">
    <vt:lpwstr>0x010100F844FCDA9E73E9459CCF496AB5F6A78D</vt:lpwstr>
  </property>
</Properties>
</file>