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vicgov.sharepoint.com/sites/VG002733/Annual Financial Report/CRA Coordination/Online Data/Hardcoded data/1. GG_FS/"/>
    </mc:Choice>
  </mc:AlternateContent>
  <xr:revisionPtr revIDLastSave="73" documentId="13_ncr:1_{47183CDF-B372-4BC5-B837-CBC7CAA3F764}" xr6:coauthVersionLast="47" xr6:coauthVersionMax="47" xr10:uidLastSave="{8189982B-B0B3-4B60-80B8-AB718088AF7C}"/>
  <bookViews>
    <workbookView xWindow="3390" yWindow="2750" windowWidth="29380" windowHeight="16960" xr2:uid="{00000000-000D-0000-FFFF-FFFF00000000}"/>
  </bookViews>
  <sheets>
    <sheet name="Introduction" sheetId="1" r:id="rId1"/>
    <sheet name="Cash Flow - General Govt" sheetId="4" r:id="rId2"/>
  </sheets>
  <definedNames>
    <definedName name="_2003_04">#REF!</definedName>
    <definedName name="AccrualAgg">#REF!</definedName>
    <definedName name="Cash_aggregates">#REF!</definedName>
    <definedName name="csDesignMode">1</definedName>
    <definedName name="GGAccAgg">#REF!</definedName>
    <definedName name="GGCashAgg">#REF!</definedName>
    <definedName name="Hist_1">#REF!</definedName>
    <definedName name="Hist_2">#REF!</definedName>
    <definedName name="Hist_3">#REF!</definedName>
    <definedName name="Hist_4">#REF!</definedName>
    <definedName name="Hist_5">#REF!</definedName>
    <definedName name="Hist_6">#REF!</definedName>
    <definedName name="Hist_7">#REF!</definedName>
    <definedName name="Hist_8">#REF!</definedName>
    <definedName name="historical_cflow_1">'Cash Flow - General Govt'!$A$4:$F$37</definedName>
    <definedName name="historical_cflow_2">'Cash Flow - General Govt'!$G$4:$K$37</definedName>
    <definedName name="historical_cflow_3">'Cash Flow - General Govt'!$L$4:$O$37</definedName>
    <definedName name="historical_cflow_4">'Cash Flow - General Govt'!$P$4:$S$37</definedName>
    <definedName name="historical_cflow_5">'Cash Flow - General Govt'!$A$40:$E$81</definedName>
    <definedName name="historical_cflow_6">'Cash Flow - General Govt'!$F$40:$K$81</definedName>
    <definedName name="historical_cflow_7">'Cash Flow - General Govt'!$P$40:$S$81</definedName>
    <definedName name="operating1">#REF!</definedName>
    <definedName name="operating2">#REF!</definedName>
    <definedName name="operating3">#REF!</definedName>
    <definedName name="operating4">#REF!</definedName>
    <definedName name="_xlnm.Print_Area" localSheetId="1">'Cash Flow - General Govt'!$A$1:$AR$106</definedName>
    <definedName name="_xlnm.Print_Area" localSheetId="0">Introduction!$A$1:$B$10</definedName>
    <definedName name="table_transactions">#REF!</definedName>
    <definedName name="wrn.private." hidden="1">{#N/A,#N/A,FALSE,"Privatisation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4" i="4" l="1"/>
</calcChain>
</file>

<file path=xl/sharedStrings.xml><?xml version="1.0" encoding="utf-8"?>
<sst xmlns="http://schemas.openxmlformats.org/spreadsheetml/2006/main" count="441" uniqueCount="153">
  <si>
    <t>HISTORICAL FINANCIAL TABLES - CASH FLOW GENERAL GOVERNMENT</t>
  </si>
  <si>
    <r>
      <t xml:space="preserve">This spreadsheet provides historical data for the major fiscal aggregates. Wherever possible, adjustments have been made to make the historical series consistent with the current accounting framework used by the State of Victoria. For instance, all historical accounting based tables have been presented in the format adopted under Australian Accounting Standards, and Government Finance Statistics aggregates (General Purpose Classification) have been converted to an accruals basis. Despite the historical operating statement and cash flow statement being revised back to 2004-05 for consistency with AASB 1049 </t>
    </r>
    <r>
      <rPr>
        <i/>
        <sz val="11"/>
        <rFont val="Calibri"/>
        <family val="2"/>
      </rPr>
      <t>Whole of Government and General Government Sector Financial Reporting</t>
    </r>
    <r>
      <rPr>
        <sz val="11"/>
        <rFont val="Calibri"/>
        <family val="2"/>
      </rPr>
      <t xml:space="preserve">, some breaks in the series remain. 
</t>
    </r>
  </si>
  <si>
    <r>
      <rPr>
        <sz val="11"/>
        <color rgb="FF000000"/>
        <rFont val="Calibri"/>
        <family val="2"/>
      </rPr>
      <t xml:space="preserve">The </t>
    </r>
    <r>
      <rPr>
        <i/>
        <sz val="11"/>
        <color rgb="FF000000"/>
        <rFont val="Calibri"/>
        <family val="2"/>
      </rPr>
      <t xml:space="preserve">Cash Flow Statement </t>
    </r>
    <r>
      <rPr>
        <sz val="11"/>
        <color rgb="FF000000"/>
        <rFont val="Calibri"/>
        <family val="2"/>
      </rPr>
      <t xml:space="preserve">shows the trends in general government sector aggregate cash flows over the period 1986-87 to 2028-29. This table of historical data has been compiled as far as possible on an AASB basis, and from 2004-05 onwards, is consistent with the AASB 1049 cash flow statement presentation. Additionally, several new accounting standards issued by the Australian Accounting Standards Board (AASB) have been applied for the first time from 2019-20 onwards. These accounting standards include AASB 1059 </t>
    </r>
    <r>
      <rPr>
        <i/>
        <sz val="11"/>
        <color rgb="FF000000"/>
        <rFont val="Calibri"/>
        <family val="2"/>
      </rPr>
      <t>Service Concession Arrangements: Grantor</t>
    </r>
    <r>
      <rPr>
        <sz val="11"/>
        <color rgb="FF000000"/>
        <rFont val="Calibri"/>
        <family val="2"/>
      </rPr>
      <t xml:space="preserve"> (Service Concession Arrangements), AASB 16 </t>
    </r>
    <r>
      <rPr>
        <i/>
        <sz val="11"/>
        <color rgb="FF000000"/>
        <rFont val="Calibri"/>
        <family val="2"/>
      </rPr>
      <t>Leases</t>
    </r>
    <r>
      <rPr>
        <sz val="11"/>
        <color rgb="FF000000"/>
        <rFont val="Calibri"/>
        <family val="2"/>
      </rPr>
      <t xml:space="preserve"> (Leases), AASB 15 </t>
    </r>
    <r>
      <rPr>
        <i/>
        <sz val="11"/>
        <color rgb="FF000000"/>
        <rFont val="Calibri"/>
        <family val="2"/>
      </rPr>
      <t>Revenue from Contracts with Customers</t>
    </r>
    <r>
      <rPr>
        <sz val="11"/>
        <color rgb="FF000000"/>
        <rFont val="Calibri"/>
        <family val="2"/>
      </rPr>
      <t xml:space="preserve"> and AASB 1058 </t>
    </r>
    <r>
      <rPr>
        <i/>
        <sz val="11"/>
        <color rgb="FF000000"/>
        <rFont val="Calibri"/>
        <family val="2"/>
      </rPr>
      <t>Income of Not-for-Profit Entities</t>
    </r>
    <r>
      <rPr>
        <sz val="11"/>
        <color rgb="FF000000"/>
        <rFont val="Calibri"/>
        <family val="2"/>
      </rPr>
      <t xml:space="preserve"> (Revenue). All footnotes are shown at the end of the table.
The data from 1997-98 include the transactions of government schools and arts institutions on a gross operating basis, as well as the full trading operations of TAFE institutes and hospitals, nursing homes and ambulances. Although this expanded coverage does not materially influence the net operating result for the general government sector, it does significantly increase the inflows and outflows presented in the cash flow statement. 
</t>
    </r>
  </si>
  <si>
    <t>Definition:</t>
  </si>
  <si>
    <t>General government sector</t>
  </si>
  <si>
    <r>
      <t xml:space="preserve">The Victorian general government sector includes all government departments, offices and other bodies engaged in providing services free of charge or at prices significantly below their cost of production. The general government sector is not a separate entity but represents a sector within the State of Victoria reporting entity, and is reported in accordance with AASB 1049 </t>
    </r>
    <r>
      <rPr>
        <i/>
        <sz val="11"/>
        <rFont val="Calibri"/>
        <family val="2"/>
      </rPr>
      <t>Whole of Government and General Government Sector Financial Reporting</t>
    </r>
    <r>
      <rPr>
        <sz val="11"/>
        <rFont val="Calibri"/>
        <family val="2"/>
      </rPr>
      <t>. The primary function of entities within the general government sector is to provide public services (outputs), which are mainly non-market in nature for the collective consumption of the community, and involve the transfer or redistribution of revenue which is financed mainly through taxes and other compulsory levies.</t>
    </r>
  </si>
  <si>
    <r>
      <t xml:space="preserve">Historical and estimated consolidated cash flow statement - General Government </t>
    </r>
    <r>
      <rPr>
        <b/>
        <vertAlign val="superscript"/>
        <sz val="12"/>
        <rFont val="Calibri"/>
        <family val="2"/>
      </rPr>
      <t>(a)</t>
    </r>
  </si>
  <si>
    <t>($ million)</t>
  </si>
  <si>
    <t xml:space="preserve"> </t>
  </si>
  <si>
    <t>1986-87</t>
  </si>
  <si>
    <t>1987-88</t>
  </si>
  <si>
    <t>1988-89</t>
  </si>
  <si>
    <t>1989-90</t>
  </si>
  <si>
    <t>1990-91</t>
  </si>
  <si>
    <t>1991-92</t>
  </si>
  <si>
    <t>1992-93</t>
  </si>
  <si>
    <t>1993-94</t>
  </si>
  <si>
    <t>1994-95</t>
  </si>
  <si>
    <t>1995-96</t>
  </si>
  <si>
    <t>1996-97</t>
  </si>
  <si>
    <t>1997-98</t>
  </si>
  <si>
    <t>1998-99</t>
  </si>
  <si>
    <t>1999-00</t>
  </si>
  <si>
    <t>2000-01</t>
  </si>
  <si>
    <t>2001-02</t>
  </si>
  <si>
    <t>2002-03</t>
  </si>
  <si>
    <t>2003-04</t>
  </si>
  <si>
    <t>actual</t>
  </si>
  <si>
    <t>Cash flows from operating activities</t>
  </si>
  <si>
    <t>.</t>
  </si>
  <si>
    <t>Receipts</t>
  </si>
  <si>
    <t xml:space="preserve">  </t>
  </si>
  <si>
    <t>Taxes received</t>
  </si>
  <si>
    <t>Fines and regulatory fees</t>
  </si>
  <si>
    <t>Grants</t>
  </si>
  <si>
    <r>
      <t xml:space="preserve">Sales of goods and services </t>
    </r>
    <r>
      <rPr>
        <vertAlign val="superscript"/>
        <sz val="10"/>
        <rFont val="Calibri"/>
        <family val="2"/>
      </rPr>
      <t>(d)</t>
    </r>
  </si>
  <si>
    <t>Interest received</t>
  </si>
  <si>
    <t>Dividends received</t>
  </si>
  <si>
    <t xml:space="preserve">Other receipts </t>
  </si>
  <si>
    <t xml:space="preserve">Total receipts </t>
  </si>
  <si>
    <t>Payments</t>
  </si>
  <si>
    <r>
      <t xml:space="preserve">Payments for employees </t>
    </r>
    <r>
      <rPr>
        <vertAlign val="superscript"/>
        <sz val="10"/>
        <rFont val="Calibri"/>
        <family val="2"/>
      </rPr>
      <t>(e)</t>
    </r>
  </si>
  <si>
    <t>Superannuation</t>
  </si>
  <si>
    <t>Interest paid</t>
  </si>
  <si>
    <r>
      <t xml:space="preserve">Grants and subsidies </t>
    </r>
    <r>
      <rPr>
        <vertAlign val="superscript"/>
        <sz val="10"/>
        <rFont val="Calibri"/>
        <family val="2"/>
      </rPr>
      <t>(e)</t>
    </r>
  </si>
  <si>
    <r>
      <t xml:space="preserve">Goods and services </t>
    </r>
    <r>
      <rPr>
        <vertAlign val="superscript"/>
        <sz val="10"/>
        <rFont val="Calibri"/>
        <family val="2"/>
      </rPr>
      <t>(d)</t>
    </r>
  </si>
  <si>
    <t xml:space="preserve">Total payments </t>
  </si>
  <si>
    <t>Net cash flows from operating activities</t>
  </si>
  <si>
    <t>Cash flows from investing activities</t>
  </si>
  <si>
    <t>Purchases of non-financial assets</t>
  </si>
  <si>
    <t>Sales of non-financial assets</t>
  </si>
  <si>
    <t>Net (purchase)/disposal of investments</t>
  </si>
  <si>
    <t>Net customer loans (granted)/repaid</t>
  </si>
  <si>
    <r>
      <t xml:space="preserve">Net privatisation proceeds and other abnormals </t>
    </r>
    <r>
      <rPr>
        <vertAlign val="superscript"/>
        <sz val="10"/>
        <rFont val="Calibri"/>
        <family val="2"/>
      </rPr>
      <t>(f)</t>
    </r>
  </si>
  <si>
    <t>Net contribution to other sectors of government</t>
  </si>
  <si>
    <t>Net cash flows from investing activities</t>
  </si>
  <si>
    <t>Cash flows from financing activities</t>
  </si>
  <si>
    <t>Net borrowings</t>
  </si>
  <si>
    <t>Net cash flows from financing activities</t>
  </si>
  <si>
    <t>Net increase/(decrease) in cash and deposits held</t>
  </si>
  <si>
    <t>Cash and deposits at beginning of the financial year</t>
  </si>
  <si>
    <t>Cash and deposits at end of the financial year</t>
  </si>
  <si>
    <t>Source: Department of Treasury and Finance</t>
  </si>
  <si>
    <t>2004-05</t>
  </si>
  <si>
    <t>2005-06</t>
  </si>
  <si>
    <t>2006-07</t>
  </si>
  <si>
    <t>2007-08</t>
  </si>
  <si>
    <t>2008-09</t>
  </si>
  <si>
    <t>2009-10</t>
  </si>
  <si>
    <t>2010-11</t>
  </si>
  <si>
    <t>2011-12</t>
  </si>
  <si>
    <t>2012-13</t>
  </si>
  <si>
    <t>2013-14</t>
  </si>
  <si>
    <t>2014-15</t>
  </si>
  <si>
    <t>2015-16</t>
  </si>
  <si>
    <t>2016-17</t>
  </si>
  <si>
    <t xml:space="preserve">2017-18 </t>
  </si>
  <si>
    <t>2017-18</t>
  </si>
  <si>
    <t xml:space="preserve">2018-19 </t>
  </si>
  <si>
    <t>2018-19</t>
  </si>
  <si>
    <t xml:space="preserve">2019-20 </t>
  </si>
  <si>
    <t>2019-20</t>
  </si>
  <si>
    <t xml:space="preserve">2020-21 </t>
  </si>
  <si>
    <t xml:space="preserve">2021-22 </t>
  </si>
  <si>
    <t>2021-22</t>
  </si>
  <si>
    <t>2022-23</t>
  </si>
  <si>
    <t>2023-24</t>
  </si>
  <si>
    <t>2024-25</t>
  </si>
  <si>
    <t>2025-26</t>
  </si>
  <si>
    <t>2026-27</t>
  </si>
  <si>
    <t>2027-28</t>
  </si>
  <si>
    <t>2027-29</t>
  </si>
  <si>
    <t>budget</t>
  </si>
  <si>
    <t>revised</t>
  </si>
  <si>
    <t xml:space="preserve">       revised </t>
  </si>
  <si>
    <t xml:space="preserve"> budget</t>
  </si>
  <si>
    <r>
      <t xml:space="preserve">actual </t>
    </r>
    <r>
      <rPr>
        <i/>
        <vertAlign val="superscript"/>
        <sz val="10"/>
        <color theme="0"/>
        <rFont val="Calibri"/>
        <family val="2"/>
      </rPr>
      <t>(b)</t>
    </r>
  </si>
  <si>
    <r>
      <t xml:space="preserve">budget </t>
    </r>
    <r>
      <rPr>
        <i/>
        <vertAlign val="superscript"/>
        <sz val="10"/>
        <color theme="0"/>
        <rFont val="Calibri"/>
        <family val="2"/>
      </rPr>
      <t>(c)</t>
    </r>
  </si>
  <si>
    <t>estimate</t>
  </si>
  <si>
    <r>
      <t xml:space="preserve">Sales of goods and services and other receipts </t>
    </r>
    <r>
      <rPr>
        <vertAlign val="superscript"/>
        <sz val="10"/>
        <rFont val="Calibri"/>
        <family val="2"/>
      </rPr>
      <t>(d)(g)</t>
    </r>
  </si>
  <si>
    <t>Dividends and income tax and rate equivalents receipts</t>
  </si>
  <si>
    <r>
      <t xml:space="preserve">Other receipts </t>
    </r>
    <r>
      <rPr>
        <vertAlign val="superscript"/>
        <sz val="10"/>
        <rFont val="Calibri"/>
        <family val="2"/>
      </rPr>
      <t>(g)(h)(i)(j)</t>
    </r>
  </si>
  <si>
    <t>Total receipts</t>
  </si>
  <si>
    <t xml:space="preserve">   </t>
  </si>
  <si>
    <t xml:space="preserve">         </t>
  </si>
  <si>
    <t>Payments for employees</t>
  </si>
  <si>
    <r>
      <t xml:space="preserve">Grants and subsidies </t>
    </r>
    <r>
      <rPr>
        <vertAlign val="superscript"/>
        <sz val="10"/>
        <rFont val="Calibri"/>
        <family val="2"/>
      </rPr>
      <t>(h)</t>
    </r>
  </si>
  <si>
    <r>
      <t xml:space="preserve">Goods and services </t>
    </r>
    <r>
      <rPr>
        <vertAlign val="superscript"/>
        <sz val="10"/>
        <rFont val="Calibri"/>
        <family val="2"/>
      </rPr>
      <t>(d)(k)</t>
    </r>
  </si>
  <si>
    <t>Other payments</t>
  </si>
  <si>
    <t>..</t>
  </si>
  <si>
    <t xml:space="preserve">    </t>
  </si>
  <si>
    <t xml:space="preserve">            </t>
  </si>
  <si>
    <t>Cash flows from investments in non-financial assets</t>
  </si>
  <si>
    <t>Net cash flows from investments in non-financial assets</t>
  </si>
  <si>
    <t>Net cash flows from investments in financial assets for policy purposes</t>
  </si>
  <si>
    <t>Sub-total</t>
  </si>
  <si>
    <r>
      <t xml:space="preserve">Net cash flows from investment in financial assets for liquidity management purposes </t>
    </r>
    <r>
      <rPr>
        <vertAlign val="superscript"/>
        <sz val="10"/>
        <rFont val="Calibri"/>
        <family val="2"/>
      </rPr>
      <t>(l)</t>
    </r>
  </si>
  <si>
    <t xml:space="preserve">           </t>
  </si>
  <si>
    <t xml:space="preserve">     </t>
  </si>
  <si>
    <r>
      <t xml:space="preserve">Advances received (net) </t>
    </r>
    <r>
      <rPr>
        <vertAlign val="superscript"/>
        <sz val="10"/>
        <rFont val="Calibri"/>
        <family val="2"/>
      </rPr>
      <t>(l)</t>
    </r>
  </si>
  <si>
    <r>
      <t xml:space="preserve">Net borrowings </t>
    </r>
    <r>
      <rPr>
        <vertAlign val="superscript"/>
        <sz val="10"/>
        <rFont val="Calibri"/>
        <family val="2"/>
      </rPr>
      <t>(l)</t>
    </r>
  </si>
  <si>
    <r>
      <t xml:space="preserve">Deposits received (net) </t>
    </r>
    <r>
      <rPr>
        <vertAlign val="superscript"/>
        <sz val="10"/>
        <rFont val="Calibri"/>
        <family val="2"/>
      </rPr>
      <t>(l)</t>
    </r>
  </si>
  <si>
    <t>Net increase/(decrease) in cash and cash equivalents</t>
  </si>
  <si>
    <t xml:space="preserve">       </t>
  </si>
  <si>
    <t xml:space="preserve">      </t>
  </si>
  <si>
    <t xml:space="preserve">             </t>
  </si>
  <si>
    <t>Cash surplus/(deficit)</t>
  </si>
  <si>
    <t>Notes:</t>
  </si>
  <si>
    <t>(a) Certain historical budget and actual figures may have been restated to reflect more current information.</t>
  </si>
  <si>
    <r>
      <t xml:space="preserve">(b) The 2018-19 comparative figures have been restated to reflect the adoption of AASB 1059 </t>
    </r>
    <r>
      <rPr>
        <sz val="8"/>
        <rFont val="Calibri"/>
        <family val="2"/>
      </rPr>
      <t>Service Concession Arrangements: Grantors</t>
    </r>
    <r>
      <rPr>
        <i/>
        <sz val="8"/>
        <rFont val="Calibri"/>
        <family val="2"/>
      </rPr>
      <t xml:space="preserve">. Refer to Note 9.7.2 in Chapter 4 of the </t>
    </r>
    <r>
      <rPr>
        <sz val="8"/>
        <rFont val="Calibri"/>
        <family val="2"/>
      </rPr>
      <t>2019-20 Financial Report</t>
    </r>
    <r>
      <rPr>
        <i/>
        <sz val="8"/>
        <rFont val="Calibri"/>
        <family val="2"/>
      </rPr>
      <t xml:space="preserve"> for further details.</t>
    </r>
  </si>
  <si>
    <r>
      <t xml:space="preserve">(c) Several new accounting standards issued by the Australian Accounting Standards Board (AASB) have been applied for the first time from 2019-20 onwards. These accounting standards include AASB 1059 </t>
    </r>
    <r>
      <rPr>
        <sz val="8"/>
        <rFont val="Calibri"/>
        <family val="2"/>
      </rPr>
      <t>Service Concession Arrangements: Grantors</t>
    </r>
    <r>
      <rPr>
        <i/>
        <sz val="8"/>
        <rFont val="Calibri"/>
        <family val="2"/>
      </rPr>
      <t xml:space="preserve"> (Service Concession Arrangements), AASB 16 </t>
    </r>
    <r>
      <rPr>
        <sz val="8"/>
        <rFont val="Calibri"/>
        <family val="2"/>
      </rPr>
      <t>Leases</t>
    </r>
    <r>
      <rPr>
        <i/>
        <sz val="8"/>
        <rFont val="Calibri"/>
        <family val="2"/>
      </rPr>
      <t xml:space="preserve"> (Leases), AASB 15 </t>
    </r>
    <r>
      <rPr>
        <sz val="8"/>
        <rFont val="Calibri"/>
        <family val="2"/>
      </rPr>
      <t>Revenue from Contracts with Customers</t>
    </r>
    <r>
      <rPr>
        <i/>
        <sz val="8"/>
        <rFont val="Calibri"/>
        <family val="2"/>
      </rPr>
      <t xml:space="preserve"> and AASB 1058 </t>
    </r>
    <r>
      <rPr>
        <sz val="8"/>
        <rFont val="Calibri"/>
        <family val="2"/>
      </rPr>
      <t>Income of Not-for-Profit Entities</t>
    </r>
    <r>
      <rPr>
        <i/>
        <sz val="8"/>
        <rFont val="Calibri"/>
        <family val="2"/>
      </rPr>
      <t xml:space="preserve"> (Revenue).</t>
    </r>
  </si>
  <si>
    <t>(d) From 2000-01, items are inclusive of goods and services tax.</t>
  </si>
  <si>
    <t>(e) Separation payments up to 1989-90, mainly for early retirement and enhanced resignation packages to the Public Transport Corporation, are included under grants and transfer payments (to the public non financial corporations (PNFC) sector). Payments in later years were for voluntary redundancy and targeted separation packages across the general government sector and are included under 'employee entitlements'.</t>
  </si>
  <si>
    <t>(f) Privatisation and other abnormal cash items to the general government sector include:
1986-87 to 1990-91: payments received from the former Melbourne and Metropolitan Board of Works regarding the transfer of ownership of the Thomson Cardinia Dam of $35 million a year;
1990-91: net proceeds from the sale of the State Bank ($1 257 million); 
1992-93: sale of the State Insurance Office ($140 million); 
1993-94: recall of capital from the Transport Accident Commission ($1 200 million), wind up of the Victorian Equity Trust ($437 million), casino licence fee ($200 million), offset by a special payment to the State Superannuation Fund ($1 399 million);
1994-95: sale of Totalisator Agency Board ($609 million); 
1995-96: sale of electricity sector businesses ($4 641 million), 1996-97 ($4 262 million), and 1997-98 ($2 101 million) offset by a special payment to the State Superannuation Fund ($490 million); and
1998-99: sale of the remainder of the electricity businesses ($361 million), gas businesses ($4 690 million), Victorian Plantations Corporation ($550 million), Aluvic ($401 million), V/Line Freight ($20 million), offset by a special payment to reduce the State's unfunded superannuation liabilities ($2 574 million).</t>
  </si>
  <si>
    <r>
      <t xml:space="preserve">(g) The sales of goods and services and other receipts line item have been disaggregated compared with that presented in the </t>
    </r>
    <r>
      <rPr>
        <sz val="8"/>
        <rFont val="Calibri"/>
        <family val="2"/>
      </rPr>
      <t>2020-21 Budget</t>
    </r>
    <r>
      <rPr>
        <i/>
        <sz val="8"/>
        <rFont val="Calibri"/>
        <family val="2"/>
      </rPr>
      <t xml:space="preserve">, the </t>
    </r>
    <r>
      <rPr>
        <sz val="8"/>
        <rFont val="Calibri"/>
        <family val="2"/>
      </rPr>
      <t>2021-22 Budget</t>
    </r>
    <r>
      <rPr>
        <i/>
        <sz val="8"/>
        <rFont val="Calibri"/>
        <family val="2"/>
      </rPr>
      <t xml:space="preserve"> and the </t>
    </r>
    <r>
      <rPr>
        <sz val="8"/>
        <rFont val="Calibri"/>
        <family val="2"/>
      </rPr>
      <t>2022-23 Budget</t>
    </r>
    <r>
      <rPr>
        <i/>
        <sz val="8"/>
        <rFont val="Calibri"/>
        <family val="2"/>
      </rPr>
      <t>.</t>
    </r>
  </si>
  <si>
    <t>(h) From 1997-98, includes school own purpose receipts and payments which boosted sales of goods and services and other receipts by up to $500 million, but had little impact on the net cash flows because of offsetting payments. This year also saw the introduction of tax equivalent receipts from public non financial corporations and public financial corporations.</t>
  </si>
  <si>
    <t>(i) From 1998-99, includes a capital asset charge receipt from the PNFC sector, offset by a similar increase in grants and transfer payments.</t>
  </si>
  <si>
    <t>(j) This increase in other receipts in the 2022-23 actual figures primarily reflects the $7.9 billion proceeds from the VicRoads Modernisation joint venture.</t>
  </si>
  <si>
    <t>(k) Goods and services from 2007-08 onwards does not include other payments.</t>
  </si>
  <si>
    <r>
      <t xml:space="preserve">(l) In accordance with AASB 107 </t>
    </r>
    <r>
      <rPr>
        <sz val="8"/>
        <rFont val="Calibri"/>
        <family val="2"/>
      </rPr>
      <t>Statement of Cash Flow</t>
    </r>
    <r>
      <rPr>
        <i/>
        <sz val="8"/>
        <rFont val="Calibri"/>
        <family val="2"/>
      </rPr>
      <t xml:space="preserve">s, the Treasury Corporation of Victoria (TCV) has reported its cash flow information for whole of government consolidation purposes on a net basis for both financial years between 30 June 2020 and 30 June 2024. </t>
    </r>
  </si>
  <si>
    <t>(m) Review of Cash Investments in 2012-13 has reclassified some Australian Dollar Term Deposits held in 2011-12 to Cash and Deposits.</t>
  </si>
  <si>
    <t>(n) Historical Budget figures have been restated to represent actual opening balances at 1 July plus budgeted movements.</t>
  </si>
  <si>
    <t>(o) On 1 July 2022, the seven Waste and Resource Recovery Groups were abolished and transferred from the PNFC sector to be amalgamated into the former Department of Environment, Land, Water and Planning (DELWP) to form a business unit within DELWP, Recycling Victoria. This has resulted in the 1 July 2022 opening balance not equalling the 30 June closing balance, with variances in cash and cash equivalents at the beggining of the reporting period for the 2022-23 budget and 2022-23 revised budget.  DELWP has been renamed to the Department of Energy, Environment and Climate Action (DEECA) following the machinery of government changes announced by the Premier on 5 December 2022 with effect from 1 January 2023. Refer to Note 9.8 of the 2022-23 Financial Report for more information.</t>
  </si>
  <si>
    <t>(p) Cash and deposits at the beginning of the reporting period in 2005-06 do not equal cash and deposits at end of the reporting period in 2004-05, due to a change in definition of cash and cash equivalents under A-IFRS.</t>
  </si>
  <si>
    <t xml:space="preserve">(t) The fiscal aggregates are defined in Note 9.9 of the latest Financial Report for the State of Victoria. </t>
  </si>
  <si>
    <r>
      <t xml:space="preserve">FISCAL AGGREGATES </t>
    </r>
    <r>
      <rPr>
        <b/>
        <vertAlign val="superscript"/>
        <sz val="10"/>
        <rFont val="Calibri"/>
        <family val="2"/>
      </rPr>
      <t>(t)</t>
    </r>
  </si>
  <si>
    <t>Published: October 2025</t>
  </si>
  <si>
    <t>Includes 2025-26 Budget, 2024-25 Budget Update and 2024-25 Financial Report</t>
  </si>
  <si>
    <t>(q) On 1 July 2025, the Building Legislation Amendment (Buyer Protections) Act 2025 became effective, and the Building and Plumbing (BPC) was established as a building industry regulator to succeed the former Victorian Building Authority. The BPC intends to integrate a number of building regulatory functions, establish a statutory domestic building insurance scheme, and bolster compliance mechanisms. The planned commencement date for the BPC is 1 July 2025 which results in the restatement of the 2025-26 cash and cash equivalents at the beginning of the reporting period.</t>
  </si>
  <si>
    <t>(r) On 1 July 2024, the previous State Electricity Commission of Victoria, established under the State Electricity Commission Act 1958 (SEC Act) was abolished by the commencement of the State Electricity Commission Amendment Act 2024 and the residual financial assets were transferred to the Department of Energy, Environment and Climate Action. This has resulted in the 1 July 2024 opening balance not equalling the 30 June closing balance.</t>
  </si>
  <si>
    <r>
      <t xml:space="preserve">Cash and cash equivalents at beginning of the reporting period </t>
    </r>
    <r>
      <rPr>
        <vertAlign val="superscript"/>
        <sz val="10"/>
        <rFont val="Calibri"/>
        <family val="2"/>
      </rPr>
      <t>(m)(n)(o)(p)(q)(r)</t>
    </r>
  </si>
  <si>
    <t xml:space="preserve">(s) Cash and cash equivalents at the end of the reporting period may not equal cash and deposits on the balance sheet. This is due to overdrafts being included in the cash flow statement balances. </t>
  </si>
  <si>
    <r>
      <t xml:space="preserve">Cash and cash equivalents at end of the reporting period </t>
    </r>
    <r>
      <rPr>
        <vertAlign val="superscript"/>
        <sz val="10"/>
        <rFont val="Calibri"/>
        <family val="2"/>
      </rPr>
      <t>(n)(o)(p)(s)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</si>
</sst>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 ##0.0,,;\-#\ ##0.0,,;.."/>
    <numFmt numFmtId="165" formatCode="#\ ###\ ##0.0"/>
    <numFmt numFmtId="166" formatCode="#\ ##0,,;\(#\ ##0,,\);.."/>
    <numFmt numFmtId="167" formatCode="#\ ##0,,;\-#\ ##0,,;.."/>
    <numFmt numFmtId="168" formatCode="#\ ##0.00,,;\(#\ ##0.00,,\);.."/>
    <numFmt numFmtId="169" formatCode="#\ ##0.0,,;\(#\ ##0.0,,\);.."/>
    <numFmt numFmtId="170" formatCode="#\ ###\ ###\ ##0.0,,;\-#\ ###\ ###\ ###,;.."/>
    <numFmt numFmtId="171" formatCode="#\ ###\ ###\ ###;\-#\ ###\ ###\ ###;.."/>
    <numFmt numFmtId="172" formatCode="#\ ###\ ###\ ##0.0;\-#\ ###\ ###\ ##0.0;.."/>
    <numFmt numFmtId="173" formatCode="#\ ###;\ \(#\ ###\)"/>
    <numFmt numFmtId="174" formatCode="#\ ##0;\(#\ ##0\);.."/>
  </numFmts>
  <fonts count="57">
    <font>
      <sz val="10"/>
      <name val="Calibri"/>
    </font>
    <font>
      <sz val="10"/>
      <name val="Calibri"/>
      <family val="2"/>
    </font>
    <font>
      <sz val="11"/>
      <name val="Calibri"/>
      <family val="2"/>
    </font>
    <font>
      <i/>
      <sz val="11"/>
      <name val="Calibri"/>
      <family val="2"/>
    </font>
    <font>
      <b/>
      <i/>
      <sz val="12"/>
      <name val="Calibri"/>
      <family val="2"/>
    </font>
    <font>
      <b/>
      <i/>
      <sz val="11"/>
      <name val="Calibri"/>
      <family val="2"/>
    </font>
    <font>
      <sz val="11"/>
      <name val="Times New Roman"/>
      <family val="1"/>
    </font>
    <font>
      <sz val="10"/>
      <name val="Arial"/>
      <family val="2"/>
    </font>
    <font>
      <b/>
      <sz val="12"/>
      <name val="Calibri"/>
      <family val="2"/>
    </font>
    <font>
      <b/>
      <sz val="10"/>
      <name val="Calibri"/>
      <family val="2"/>
    </font>
    <font>
      <sz val="9"/>
      <name val="Calibri"/>
      <family val="2"/>
    </font>
    <font>
      <i/>
      <sz val="9"/>
      <name val="Calibri"/>
      <family val="2"/>
    </font>
    <font>
      <sz val="10"/>
      <name val="Calibri"/>
      <family val="2"/>
    </font>
    <font>
      <i/>
      <sz val="10"/>
      <name val="Calibri"/>
      <family val="2"/>
    </font>
    <font>
      <sz val="10"/>
      <color indexed="9"/>
      <name val="Calibri"/>
      <family val="2"/>
    </font>
    <font>
      <i/>
      <sz val="10"/>
      <color indexed="9"/>
      <name val="Calibri"/>
      <family val="2"/>
    </font>
    <font>
      <vertAlign val="superscript"/>
      <sz val="10"/>
      <name val="Calibri"/>
      <family val="2"/>
    </font>
    <font>
      <b/>
      <sz val="9"/>
      <name val="Calibri"/>
      <family val="2"/>
    </font>
    <font>
      <sz val="10"/>
      <color indexed="10"/>
      <name val="Calibri"/>
      <family val="2"/>
    </font>
    <font>
      <sz val="10"/>
      <name val="Geneva"/>
    </font>
    <font>
      <sz val="10"/>
      <name val="Times New Roman"/>
      <family val="1"/>
    </font>
    <font>
      <b/>
      <sz val="10"/>
      <name val="Times New Roman"/>
      <family val="1"/>
    </font>
    <font>
      <i/>
      <sz val="10"/>
      <name val="Times New Roman"/>
      <family val="1"/>
    </font>
    <font>
      <b/>
      <sz val="11"/>
      <name val="Times New Roman"/>
      <family val="1"/>
    </font>
    <font>
      <i/>
      <sz val="9"/>
      <name val="Times New Roman"/>
      <family val="1"/>
    </font>
    <font>
      <b/>
      <i/>
      <sz val="10"/>
      <name val="Times New Roman"/>
      <family val="1"/>
    </font>
    <font>
      <b/>
      <sz val="12"/>
      <name val="Times New Roman"/>
      <family val="1"/>
    </font>
    <font>
      <sz val="10"/>
      <color indexed="8"/>
      <name val="Calibri"/>
      <family val="2"/>
    </font>
    <font>
      <u/>
      <sz val="10"/>
      <color indexed="12"/>
      <name val="Arial"/>
      <family val="2"/>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u/>
      <sz val="8"/>
      <color rgb="FF800080"/>
      <name val="Arial"/>
      <family val="2"/>
    </font>
    <font>
      <sz val="10"/>
      <color rgb="FF006100"/>
      <name val="Calibri"/>
      <family val="2"/>
    </font>
    <font>
      <b/>
      <sz val="15"/>
      <color theme="3"/>
      <name val="Calibri"/>
      <family val="2"/>
    </font>
    <font>
      <b/>
      <sz val="13"/>
      <color theme="3"/>
      <name val="Calibri"/>
      <family val="2"/>
    </font>
    <font>
      <b/>
      <sz val="11"/>
      <color theme="3"/>
      <name val="Calibri"/>
      <family val="2"/>
    </font>
    <font>
      <u/>
      <sz val="8"/>
      <color rgb="FF0000FF"/>
      <name val="Arial"/>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8"/>
      <color theme="3"/>
      <name val="Cambria"/>
      <family val="2"/>
      <scheme val="major"/>
    </font>
    <font>
      <b/>
      <sz val="10"/>
      <color theme="1"/>
      <name val="Calibri"/>
      <family val="2"/>
    </font>
    <font>
      <sz val="10"/>
      <color rgb="FFFF0000"/>
      <name val="Calibri"/>
      <family val="2"/>
    </font>
    <font>
      <i/>
      <sz val="8"/>
      <name val="Calibri"/>
      <family val="2"/>
    </font>
    <font>
      <b/>
      <vertAlign val="superscript"/>
      <sz val="12"/>
      <name val="Calibri"/>
      <family val="2"/>
    </font>
    <font>
      <sz val="8"/>
      <name val="Calibri"/>
      <family val="2"/>
    </font>
    <font>
      <i/>
      <sz val="10"/>
      <color theme="0"/>
      <name val="Calibri"/>
      <family val="2"/>
    </font>
    <font>
      <i/>
      <vertAlign val="superscript"/>
      <sz val="10"/>
      <color theme="0"/>
      <name val="Calibri"/>
      <family val="2"/>
    </font>
    <font>
      <sz val="11"/>
      <color indexed="8"/>
      <name val="Calibri"/>
      <family val="2"/>
    </font>
    <font>
      <b/>
      <vertAlign val="superscript"/>
      <sz val="10"/>
      <name val="Calibri"/>
      <family val="2"/>
    </font>
    <font>
      <sz val="11"/>
      <color rgb="FF000000"/>
      <name val="Calibri"/>
      <family val="2"/>
    </font>
    <font>
      <i/>
      <sz val="11"/>
      <color rgb="FF000000"/>
      <name val="Calibri"/>
      <family val="2"/>
    </font>
  </fonts>
  <fills count="34">
    <fill>
      <patternFill patternType="none"/>
    </fill>
    <fill>
      <patternFill patternType="gray125"/>
    </fill>
    <fill>
      <patternFill patternType="solid">
        <fgColor indexed="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64"/>
      </bottom>
      <diagonal/>
    </border>
  </borders>
  <cellStyleXfs count="111">
    <xf numFmtId="0" fontId="0" fillId="0" borderId="0"/>
    <xf numFmtId="170" fontId="20" fillId="0" borderId="0"/>
    <xf numFmtId="170" fontId="2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171" fontId="20" fillId="0" borderId="0"/>
    <xf numFmtId="171" fontId="20" fillId="0" borderId="0"/>
    <xf numFmtId="171" fontId="21" fillId="0" borderId="0"/>
    <xf numFmtId="171" fontId="21" fillId="0" borderId="0"/>
    <xf numFmtId="171" fontId="22" fillId="0" borderId="0"/>
    <xf numFmtId="171" fontId="22" fillId="0" borderId="0"/>
    <xf numFmtId="0" fontId="31" fillId="27" borderId="0" applyNumberFormat="0" applyBorder="0" applyAlignment="0" applyProtection="0"/>
    <xf numFmtId="0" fontId="6" fillId="0" borderId="1" applyNumberFormat="0" applyFont="0" applyAlignment="0"/>
    <xf numFmtId="0" fontId="6" fillId="0" borderId="1" applyNumberFormat="0" applyFont="0" applyAlignment="0"/>
    <xf numFmtId="0" fontId="6" fillId="0" borderId="2" applyFont="0" applyAlignment="0"/>
    <xf numFmtId="0" fontId="6" fillId="0" borderId="2" applyFont="0" applyAlignment="0"/>
    <xf numFmtId="0" fontId="32" fillId="28" borderId="5" applyNumberFormat="0" applyAlignment="0" applyProtection="0"/>
    <xf numFmtId="0" fontId="33" fillId="29" borderId="6" applyNumberFormat="0" applyAlignment="0" applyProtection="0"/>
    <xf numFmtId="0" fontId="22" fillId="0" borderId="0">
      <alignment horizontal="right"/>
    </xf>
    <xf numFmtId="0" fontId="22" fillId="0" borderId="0">
      <alignment horizontal="right"/>
    </xf>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1" fontId="6" fillId="0" borderId="0"/>
    <xf numFmtId="171" fontId="6" fillId="0" borderId="0"/>
    <xf numFmtId="172" fontId="6" fillId="0" borderId="0">
      <alignment horizontal="right"/>
    </xf>
    <xf numFmtId="172" fontId="6" fillId="0" borderId="0">
      <alignment horizontal="right"/>
    </xf>
    <xf numFmtId="0" fontId="23" fillId="0" borderId="0">
      <alignment horizontal="centerContinuous"/>
    </xf>
    <xf numFmtId="0" fontId="23" fillId="0" borderId="0">
      <alignment horizontal="centerContinuous"/>
    </xf>
    <xf numFmtId="0" fontId="34" fillId="0" borderId="0" applyNumberFormat="0" applyFill="0" applyBorder="0" applyAlignment="0" applyProtection="0"/>
    <xf numFmtId="0" fontId="35" fillId="0" borderId="0" applyNumberFormat="0" applyFill="0" applyBorder="0" applyAlignment="0" applyProtection="0"/>
    <xf numFmtId="0" fontId="36" fillId="30" borderId="0" applyNumberFormat="0" applyBorder="0" applyAlignment="0" applyProtection="0"/>
    <xf numFmtId="0" fontId="24" fillId="0" borderId="0" applyNumberFormat="0">
      <alignment horizontal="right"/>
    </xf>
    <xf numFmtId="0" fontId="24" fillId="0" borderId="0" applyNumberFormat="0">
      <alignment horizontal="right"/>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28"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31" borderId="5" applyNumberFormat="0" applyAlignment="0" applyProtection="0"/>
    <xf numFmtId="172" fontId="6" fillId="0" borderId="1"/>
    <xf numFmtId="172" fontId="6" fillId="0" borderId="1"/>
    <xf numFmtId="0" fontId="42" fillId="0" borderId="10" applyNumberFormat="0" applyFill="0" applyAlignment="0" applyProtection="0"/>
    <xf numFmtId="0" fontId="43" fillId="32" borderId="0" applyNumberFormat="0" applyBorder="0" applyAlignment="0" applyProtection="0"/>
    <xf numFmtId="0" fontId="7" fillId="0" borderId="0"/>
    <xf numFmtId="0" fontId="7" fillId="0" borderId="0"/>
    <xf numFmtId="0" fontId="29" fillId="0" borderId="0"/>
    <xf numFmtId="0" fontId="6" fillId="0" borderId="0"/>
    <xf numFmtId="0" fontId="7" fillId="0" borderId="0"/>
    <xf numFmtId="0" fontId="6" fillId="0" borderId="0"/>
    <xf numFmtId="0" fontId="29" fillId="33" borderId="11" applyNumberFormat="0" applyFont="0" applyAlignment="0" applyProtection="0"/>
    <xf numFmtId="0" fontId="44" fillId="28" borderId="12" applyNumberFormat="0" applyAlignment="0" applyProtection="0"/>
    <xf numFmtId="0" fontId="21" fillId="0" borderId="0"/>
    <xf numFmtId="0" fontId="21" fillId="0" borderId="0"/>
    <xf numFmtId="0" fontId="25" fillId="0" borderId="0"/>
    <xf numFmtId="0" fontId="25" fillId="0" borderId="0"/>
    <xf numFmtId="0" fontId="19" fillId="0" borderId="0"/>
    <xf numFmtId="0" fontId="23" fillId="0" borderId="0">
      <alignment horizontal="left"/>
    </xf>
    <xf numFmtId="0" fontId="23" fillId="0" borderId="0">
      <alignment horizontal="left"/>
    </xf>
    <xf numFmtId="0" fontId="26" fillId="0" borderId="0"/>
    <xf numFmtId="0" fontId="45" fillId="0" borderId="0" applyNumberFormat="0" applyFill="0" applyBorder="0" applyAlignment="0" applyProtection="0"/>
    <xf numFmtId="0" fontId="26" fillId="0" borderId="0"/>
    <xf numFmtId="0" fontId="26"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6" fillId="0" borderId="0"/>
    <xf numFmtId="0" fontId="46" fillId="0" borderId="13" applyNumberFormat="0" applyFill="0" applyAlignment="0" applyProtection="0"/>
    <xf numFmtId="0" fontId="26" fillId="0" borderId="0"/>
    <xf numFmtId="0" fontId="26" fillId="0" borderId="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21" fillId="0" borderId="0">
      <alignment horizontal="right"/>
    </xf>
    <xf numFmtId="0" fontId="21" fillId="0" borderId="0">
      <alignment horizontal="right"/>
    </xf>
    <xf numFmtId="0" fontId="20" fillId="0" borderId="0">
      <alignment horizontal="right"/>
    </xf>
    <xf numFmtId="0" fontId="20" fillId="0" borderId="0">
      <alignment horizontal="right"/>
    </xf>
    <xf numFmtId="0" fontId="47" fillId="0" borderId="0" applyNumberFormat="0" applyFill="0" applyBorder="0" applyAlignment="0" applyProtection="0"/>
  </cellStyleXfs>
  <cellXfs count="119">
    <xf numFmtId="0" fontId="0" fillId="0" borderId="0" xfId="0"/>
    <xf numFmtId="0" fontId="2"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164" fontId="8" fillId="0" borderId="0" xfId="75" applyNumberFormat="1" applyFont="1"/>
    <xf numFmtId="166" fontId="9" fillId="0" borderId="0" xfId="75" applyNumberFormat="1" applyFont="1" applyAlignment="1">
      <alignment horizontal="centerContinuous"/>
    </xf>
    <xf numFmtId="167" fontId="10" fillId="0" borderId="0" xfId="75" applyNumberFormat="1" applyFont="1" applyAlignment="1">
      <alignment horizontal="right"/>
    </xf>
    <xf numFmtId="0" fontId="9" fillId="0" borderId="0" xfId="75" applyFont="1"/>
    <xf numFmtId="166" fontId="11" fillId="0" borderId="0" xfId="75" applyNumberFormat="1" applyFont="1" applyAlignment="1">
      <alignment horizontal="center"/>
    </xf>
    <xf numFmtId="0" fontId="12" fillId="0" borderId="0" xfId="75" applyFont="1"/>
    <xf numFmtId="164" fontId="8" fillId="0" borderId="1" xfId="75" applyNumberFormat="1" applyFont="1" applyBorder="1"/>
    <xf numFmtId="166" fontId="8" fillId="0" borderId="1" xfId="75" applyNumberFormat="1" applyFont="1" applyBorder="1"/>
    <xf numFmtId="166" fontId="8" fillId="0" borderId="0" xfId="75" applyNumberFormat="1" applyFont="1"/>
    <xf numFmtId="164" fontId="14" fillId="2" borderId="2" xfId="75" applyNumberFormat="1" applyFont="1" applyFill="1" applyBorder="1"/>
    <xf numFmtId="167" fontId="15" fillId="2" borderId="2" xfId="75" applyNumberFormat="1" applyFont="1" applyFill="1" applyBorder="1" applyAlignment="1">
      <alignment horizontal="right"/>
    </xf>
    <xf numFmtId="0" fontId="12" fillId="0" borderId="0" xfId="75" applyFont="1" applyAlignment="1">
      <alignment wrapText="1"/>
    </xf>
    <xf numFmtId="164" fontId="14" fillId="2" borderId="1" xfId="75" applyNumberFormat="1" applyFont="1" applyFill="1" applyBorder="1"/>
    <xf numFmtId="167" fontId="15" fillId="2" borderId="1" xfId="75" applyNumberFormat="1" applyFont="1" applyFill="1" applyBorder="1" applyAlignment="1">
      <alignment horizontal="right"/>
    </xf>
    <xf numFmtId="164" fontId="9" fillId="0" borderId="0" xfId="75" applyNumberFormat="1" applyFont="1"/>
    <xf numFmtId="167" fontId="14" fillId="0" borderId="0" xfId="75" applyNumberFormat="1" applyFont="1"/>
    <xf numFmtId="0" fontId="14" fillId="0" borderId="0" xfId="75" applyFont="1" applyAlignment="1">
      <alignment vertical="top"/>
    </xf>
    <xf numFmtId="165" fontId="12" fillId="0" borderId="0" xfId="75" applyNumberFormat="1" applyFont="1"/>
    <xf numFmtId="0" fontId="10" fillId="0" borderId="0" xfId="75" applyFont="1"/>
    <xf numFmtId="164" fontId="9" fillId="0" borderId="0" xfId="75" applyNumberFormat="1" applyFont="1" applyAlignment="1">
      <alignment horizontal="left"/>
    </xf>
    <xf numFmtId="166" fontId="9" fillId="0" borderId="0" xfId="75" applyNumberFormat="1" applyFont="1" applyAlignment="1">
      <alignment horizontal="right"/>
    </xf>
    <xf numFmtId="165" fontId="9" fillId="0" borderId="0" xfId="75" applyNumberFormat="1" applyFont="1"/>
    <xf numFmtId="164" fontId="9" fillId="0" borderId="3" xfId="75" applyNumberFormat="1" applyFont="1" applyBorder="1" applyAlignment="1">
      <alignment horizontal="left"/>
    </xf>
    <xf numFmtId="166" fontId="9" fillId="0" borderId="3" xfId="75" applyNumberFormat="1" applyFont="1" applyBorder="1" applyAlignment="1">
      <alignment horizontal="right"/>
    </xf>
    <xf numFmtId="166" fontId="9" fillId="0" borderId="1" xfId="75" applyNumberFormat="1" applyFont="1" applyBorder="1" applyAlignment="1">
      <alignment horizontal="right"/>
    </xf>
    <xf numFmtId="164" fontId="9" fillId="0" borderId="2" xfId="75" applyNumberFormat="1" applyFont="1" applyBorder="1"/>
    <xf numFmtId="166" fontId="12" fillId="0" borderId="0" xfId="75" applyNumberFormat="1" applyFont="1"/>
    <xf numFmtId="165" fontId="10" fillId="0" borderId="0" xfId="75" applyNumberFormat="1" applyFont="1"/>
    <xf numFmtId="164" fontId="9" fillId="0" borderId="1" xfId="75" applyNumberFormat="1" applyFont="1" applyBorder="1"/>
    <xf numFmtId="166" fontId="9" fillId="0" borderId="2" xfId="75" applyNumberFormat="1" applyFont="1" applyBorder="1" applyAlignment="1">
      <alignment horizontal="right"/>
    </xf>
    <xf numFmtId="0" fontId="17" fillId="0" borderId="0" xfId="75" applyFont="1"/>
    <xf numFmtId="164" fontId="9" fillId="0" borderId="3" xfId="75" applyNumberFormat="1" applyFont="1" applyBorder="1"/>
    <xf numFmtId="168" fontId="9" fillId="0" borderId="0" xfId="75" applyNumberFormat="1" applyFont="1"/>
    <xf numFmtId="164" fontId="13" fillId="0" borderId="0" xfId="75" applyNumberFormat="1" applyFont="1" applyAlignment="1">
      <alignment horizontal="left"/>
    </xf>
    <xf numFmtId="164" fontId="12" fillId="0" borderId="0" xfId="75" applyNumberFormat="1" applyFont="1"/>
    <xf numFmtId="164" fontId="14" fillId="2" borderId="0" xfId="75" applyNumberFormat="1" applyFont="1" applyFill="1" applyAlignment="1">
      <alignment wrapText="1"/>
    </xf>
    <xf numFmtId="167" fontId="15" fillId="2" borderId="1" xfId="75" applyNumberFormat="1" applyFont="1" applyFill="1" applyBorder="1" applyAlignment="1">
      <alignment horizontal="right" wrapText="1"/>
    </xf>
    <xf numFmtId="164" fontId="9" fillId="0" borderId="0" xfId="75" applyNumberFormat="1" applyFont="1" applyAlignment="1">
      <alignment wrapText="1"/>
    </xf>
    <xf numFmtId="167" fontId="18" fillId="0" borderId="0" xfId="75" applyNumberFormat="1" applyFont="1"/>
    <xf numFmtId="0" fontId="14" fillId="0" borderId="0" xfId="75" applyFont="1"/>
    <xf numFmtId="164" fontId="9" fillId="0" borderId="0" xfId="75" applyNumberFormat="1" applyFont="1" applyAlignment="1">
      <alignment horizontal="left" wrapText="1"/>
    </xf>
    <xf numFmtId="164" fontId="9" fillId="0" borderId="3" xfId="75" applyNumberFormat="1" applyFont="1" applyBorder="1" applyAlignment="1">
      <alignment horizontal="left" wrapText="1"/>
    </xf>
    <xf numFmtId="164" fontId="9" fillId="0" borderId="2" xfId="75" applyNumberFormat="1" applyFont="1" applyBorder="1" applyAlignment="1">
      <alignment horizontal="left" wrapText="1"/>
    </xf>
    <xf numFmtId="166" fontId="9" fillId="0" borderId="0" xfId="75" applyNumberFormat="1" applyFont="1"/>
    <xf numFmtId="0" fontId="9" fillId="0" borderId="4" xfId="74" applyFont="1" applyBorder="1" applyAlignment="1">
      <alignment wrapText="1"/>
    </xf>
    <xf numFmtId="169" fontId="9" fillId="0" borderId="0" xfId="42" applyNumberFormat="1" applyFont="1" applyFill="1" applyBorder="1" applyAlignment="1" applyProtection="1">
      <alignment horizontal="right"/>
    </xf>
    <xf numFmtId="0" fontId="9" fillId="0" borderId="0" xfId="74" quotePrefix="1" applyFont="1" applyAlignment="1">
      <alignment horizontal="left" wrapText="1"/>
    </xf>
    <xf numFmtId="169" fontId="9" fillId="0" borderId="0" xfId="75" applyNumberFormat="1" applyFont="1" applyAlignment="1">
      <alignment horizontal="right"/>
    </xf>
    <xf numFmtId="164" fontId="1" fillId="0" borderId="0" xfId="75" applyNumberFormat="1" applyFont="1" applyAlignment="1">
      <alignment horizontal="left"/>
    </xf>
    <xf numFmtId="0" fontId="1" fillId="0" borderId="1" xfId="74" quotePrefix="1" applyFont="1" applyBorder="1" applyAlignment="1">
      <alignment horizontal="left"/>
    </xf>
    <xf numFmtId="0" fontId="1" fillId="0" borderId="0" xfId="74" quotePrefix="1" applyFont="1" applyAlignment="1">
      <alignment horizontal="left" wrapText="1"/>
    </xf>
    <xf numFmtId="164" fontId="48" fillId="0" borderId="0" xfId="75" applyNumberFormat="1" applyFont="1"/>
    <xf numFmtId="166" fontId="48" fillId="0" borderId="0" xfId="75" applyNumberFormat="1" applyFont="1" applyAlignment="1">
      <alignment horizontal="right"/>
    </xf>
    <xf numFmtId="166" fontId="48" fillId="0" borderId="0" xfId="75" applyNumberFormat="1" applyFont="1"/>
    <xf numFmtId="164" fontId="1" fillId="0" borderId="0" xfId="75" applyNumberFormat="1" applyFont="1" applyAlignment="1">
      <alignment horizontal="left" wrapText="1"/>
    </xf>
    <xf numFmtId="166" fontId="13" fillId="0" borderId="1" xfId="75" applyNumberFormat="1" applyFont="1" applyBorder="1" applyAlignment="1">
      <alignment horizontal="right"/>
    </xf>
    <xf numFmtId="0" fontId="1" fillId="0" borderId="0" xfId="74" applyFont="1" applyAlignment="1">
      <alignment wrapText="1"/>
    </xf>
    <xf numFmtId="0" fontId="8" fillId="0" borderId="0" xfId="0" applyFont="1"/>
    <xf numFmtId="166" fontId="9" fillId="0" borderId="3" xfId="75" applyNumberFormat="1" applyFont="1" applyBorder="1"/>
    <xf numFmtId="166" fontId="9" fillId="0" borderId="4" xfId="75" applyNumberFormat="1" applyFont="1" applyBorder="1"/>
    <xf numFmtId="166" fontId="9" fillId="0" borderId="4" xfId="74" applyNumberFormat="1" applyFont="1" applyBorder="1"/>
    <xf numFmtId="166" fontId="48" fillId="0" borderId="0" xfId="75" applyNumberFormat="1" applyFont="1" applyAlignment="1">
      <alignment vertical="top"/>
    </xf>
    <xf numFmtId="166" fontId="1" fillId="0" borderId="0" xfId="75" applyNumberFormat="1" applyFont="1" applyAlignment="1">
      <alignment horizontal="right"/>
    </xf>
    <xf numFmtId="166" fontId="1" fillId="0" borderId="1" xfId="75" applyNumberFormat="1" applyFont="1" applyBorder="1" applyAlignment="1">
      <alignment horizontal="right"/>
    </xf>
    <xf numFmtId="169" fontId="1" fillId="0" borderId="0" xfId="75" applyNumberFormat="1" applyFont="1" applyAlignment="1">
      <alignment horizontal="right"/>
    </xf>
    <xf numFmtId="169" fontId="1" fillId="0" borderId="0" xfId="75" applyNumberFormat="1" applyFont="1"/>
    <xf numFmtId="169" fontId="1" fillId="0" borderId="0" xfId="75" applyNumberFormat="1" applyFont="1" applyAlignment="1">
      <alignment wrapText="1"/>
    </xf>
    <xf numFmtId="164" fontId="1" fillId="0" borderId="0" xfId="75" quotePrefix="1" applyNumberFormat="1" applyFont="1" applyAlignment="1">
      <alignment horizontal="left"/>
    </xf>
    <xf numFmtId="164" fontId="1" fillId="0" borderId="0" xfId="75" applyNumberFormat="1" applyFont="1"/>
    <xf numFmtId="166" fontId="1" fillId="0" borderId="0" xfId="74" applyNumberFormat="1" applyFont="1"/>
    <xf numFmtId="166" fontId="1" fillId="0" borderId="0" xfId="75" applyNumberFormat="1" applyFont="1"/>
    <xf numFmtId="164" fontId="1" fillId="0" borderId="1" xfId="75" quotePrefix="1" applyNumberFormat="1" applyFont="1" applyBorder="1" applyAlignment="1">
      <alignment horizontal="left"/>
    </xf>
    <xf numFmtId="0" fontId="1" fillId="0" borderId="0" xfId="74" quotePrefix="1" applyFont="1" applyAlignment="1">
      <alignment horizontal="left"/>
    </xf>
    <xf numFmtId="0" fontId="1" fillId="0" borderId="0" xfId="74" applyFont="1"/>
    <xf numFmtId="167" fontId="51" fillId="2" borderId="2" xfId="75" applyNumberFormat="1" applyFont="1" applyFill="1" applyBorder="1" applyAlignment="1">
      <alignment horizontal="right"/>
    </xf>
    <xf numFmtId="164" fontId="48" fillId="0" borderId="0" xfId="75" applyNumberFormat="1" applyFont="1" applyAlignment="1">
      <alignment vertical="top" wrapText="1"/>
    </xf>
    <xf numFmtId="166" fontId="48" fillId="0" borderId="0" xfId="75" applyNumberFormat="1" applyFont="1" applyAlignment="1">
      <alignment vertical="top" wrapText="1"/>
    </xf>
    <xf numFmtId="0" fontId="9" fillId="0" borderId="2" xfId="74" quotePrefix="1" applyFont="1" applyBorder="1" applyAlignment="1">
      <alignment horizontal="left" wrapText="1"/>
    </xf>
    <xf numFmtId="0" fontId="1" fillId="0" borderId="0" xfId="75" applyFont="1"/>
    <xf numFmtId="173" fontId="1" fillId="0" borderId="0" xfId="75" applyNumberFormat="1" applyFont="1" applyAlignment="1">
      <alignment wrapText="1"/>
    </xf>
    <xf numFmtId="173" fontId="1" fillId="0" borderId="0" xfId="75" applyNumberFormat="1" applyFont="1"/>
    <xf numFmtId="173" fontId="1" fillId="0" borderId="0" xfId="74" applyNumberFormat="1" applyFont="1"/>
    <xf numFmtId="173" fontId="9" fillId="0" borderId="4" xfId="74" applyNumberFormat="1" applyFont="1" applyBorder="1"/>
    <xf numFmtId="164" fontId="1" fillId="0" borderId="1" xfId="75" quotePrefix="1" applyNumberFormat="1" applyFont="1" applyBorder="1" applyAlignment="1">
      <alignment horizontal="left" wrapText="1"/>
    </xf>
    <xf numFmtId="0" fontId="1" fillId="0" borderId="0" xfId="75" applyFont="1" applyAlignment="1">
      <alignment wrapText="1"/>
    </xf>
    <xf numFmtId="165" fontId="1" fillId="0" borderId="0" xfId="75" applyNumberFormat="1" applyFont="1"/>
    <xf numFmtId="164" fontId="1" fillId="0" borderId="0" xfId="75" quotePrefix="1" applyNumberFormat="1" applyFont="1" applyAlignment="1">
      <alignment horizontal="left" wrapText="1"/>
    </xf>
    <xf numFmtId="164" fontId="1" fillId="0" borderId="0" xfId="75" applyNumberFormat="1" applyFont="1" applyAlignment="1">
      <alignment wrapText="1"/>
    </xf>
    <xf numFmtId="166" fontId="1" fillId="0" borderId="1" xfId="75" applyNumberFormat="1" applyFont="1" applyBorder="1"/>
    <xf numFmtId="169" fontId="1" fillId="0" borderId="0" xfId="42" applyNumberFormat="1" applyFont="1" applyFill="1" applyBorder="1" applyAlignment="1" applyProtection="1">
      <alignment horizontal="right"/>
    </xf>
    <xf numFmtId="166" fontId="1" fillId="0" borderId="0" xfId="75" applyNumberFormat="1" applyFont="1" applyAlignment="1">
      <alignment wrapText="1"/>
    </xf>
    <xf numFmtId="166" fontId="9" fillId="0" borderId="14" xfId="75" applyNumberFormat="1" applyFont="1" applyBorder="1" applyAlignment="1">
      <alignment horizontal="right"/>
    </xf>
    <xf numFmtId="166" fontId="9" fillId="0" borderId="4" xfId="75" applyNumberFormat="1" applyFont="1" applyBorder="1" applyAlignment="1">
      <alignment horizontal="right"/>
    </xf>
    <xf numFmtId="166" fontId="9" fillId="0" borderId="14" xfId="75" applyNumberFormat="1" applyFont="1" applyBorder="1"/>
    <xf numFmtId="0" fontId="48" fillId="0" borderId="0" xfId="0" applyFont="1" applyAlignment="1">
      <alignment horizontal="left" vertical="top" wrapText="1"/>
    </xf>
    <xf numFmtId="0" fontId="9" fillId="0" borderId="2" xfId="74" applyFont="1" applyBorder="1" applyAlignment="1">
      <alignment wrapText="1"/>
    </xf>
    <xf numFmtId="174" fontId="1" fillId="0" borderId="0" xfId="75" applyNumberFormat="1" applyFont="1"/>
    <xf numFmtId="0" fontId="55" fillId="0" borderId="0" xfId="0" applyFont="1" applyAlignment="1">
      <alignment vertical="top" wrapText="1"/>
    </xf>
    <xf numFmtId="164" fontId="9" fillId="0" borderId="4" xfId="75" applyNumberFormat="1" applyFont="1" applyBorder="1" applyAlignment="1">
      <alignment horizontal="left" wrapText="1"/>
    </xf>
    <xf numFmtId="0" fontId="15" fillId="0" borderId="1" xfId="75" applyFont="1" applyBorder="1" applyAlignment="1">
      <alignment horizontal="center"/>
    </xf>
    <xf numFmtId="0" fontId="53" fillId="0" borderId="0" xfId="76" applyFont="1" applyFill="1" applyProtection="1">
      <protection locked="0"/>
    </xf>
    <xf numFmtId="0" fontId="8" fillId="0" borderId="0" xfId="76" applyFont="1" applyFill="1" applyProtection="1">
      <protection locked="0"/>
    </xf>
    <xf numFmtId="166" fontId="48" fillId="0" borderId="0" xfId="75" applyNumberFormat="1" applyFont="1" applyFill="1" applyAlignment="1">
      <alignment vertical="top" wrapText="1"/>
    </xf>
    <xf numFmtId="166" fontId="1" fillId="0" borderId="0" xfId="75" applyNumberFormat="1" applyFont="1" applyFill="1" applyAlignment="1">
      <alignment horizontal="right"/>
    </xf>
    <xf numFmtId="166" fontId="9" fillId="0" borderId="2" xfId="75" applyNumberFormat="1" applyFont="1" applyFill="1" applyBorder="1" applyAlignment="1">
      <alignment horizontal="right"/>
    </xf>
    <xf numFmtId="169" fontId="9" fillId="0" borderId="0" xfId="75" applyNumberFormat="1" applyFont="1" applyFill="1" applyAlignment="1">
      <alignment horizontal="right"/>
    </xf>
    <xf numFmtId="166" fontId="9" fillId="0" borderId="3" xfId="75" applyNumberFormat="1" applyFont="1" applyFill="1" applyBorder="1" applyAlignment="1">
      <alignment horizontal="right"/>
    </xf>
    <xf numFmtId="166" fontId="9" fillId="0" borderId="0" xfId="75" applyNumberFormat="1" applyFont="1" applyFill="1" applyAlignment="1">
      <alignment horizontal="right"/>
    </xf>
    <xf numFmtId="169" fontId="1" fillId="0" borderId="0" xfId="75" applyNumberFormat="1" applyFont="1" applyFill="1" applyAlignment="1">
      <alignment horizontal="right"/>
    </xf>
    <xf numFmtId="166" fontId="1" fillId="0" borderId="1" xfId="75" applyNumberFormat="1" applyFont="1" applyFill="1" applyBorder="1" applyAlignment="1">
      <alignment horizontal="right"/>
    </xf>
    <xf numFmtId="166" fontId="9" fillId="0" borderId="4" xfId="75" applyNumberFormat="1" applyFont="1" applyFill="1" applyBorder="1" applyAlignment="1">
      <alignment horizontal="right"/>
    </xf>
    <xf numFmtId="169" fontId="1" fillId="0" borderId="0" xfId="75" applyNumberFormat="1" applyFont="1" applyFill="1" applyAlignment="1">
      <alignment wrapText="1"/>
    </xf>
    <xf numFmtId="169" fontId="1" fillId="0" borderId="0" xfId="75" applyNumberFormat="1" applyFont="1" applyFill="1"/>
    <xf numFmtId="166" fontId="1" fillId="0" borderId="1" xfId="75" applyNumberFormat="1" applyFont="1" applyFill="1" applyBorder="1"/>
    <xf numFmtId="166" fontId="9" fillId="0" borderId="4" xfId="75" applyNumberFormat="1" applyFont="1" applyFill="1" applyBorder="1"/>
  </cellXfs>
  <cellStyles count="111">
    <cellStyle name="$mil.1" xfId="1" xr:uid="{00000000-0005-0000-0000-000000000000}"/>
    <cellStyle name="$mil.1 2"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amount" xfId="27" xr:uid="{00000000-0005-0000-0000-00001A000000}"/>
    <cellStyle name="amount 2" xfId="28" xr:uid="{00000000-0005-0000-0000-00001B000000}"/>
    <cellStyle name="amountb" xfId="29" xr:uid="{00000000-0005-0000-0000-00001C000000}"/>
    <cellStyle name="amountb 2" xfId="30" xr:uid="{00000000-0005-0000-0000-00001D000000}"/>
    <cellStyle name="amounti" xfId="31" xr:uid="{00000000-0005-0000-0000-00001E000000}"/>
    <cellStyle name="amounti 2" xfId="32" xr:uid="{00000000-0005-0000-0000-00001F000000}"/>
    <cellStyle name="Bad 2" xfId="33" xr:uid="{00000000-0005-0000-0000-000020000000}"/>
    <cellStyle name="Border bottom" xfId="34" xr:uid="{00000000-0005-0000-0000-000021000000}"/>
    <cellStyle name="Border bottom 2" xfId="35" xr:uid="{00000000-0005-0000-0000-000022000000}"/>
    <cellStyle name="Border top" xfId="36" xr:uid="{00000000-0005-0000-0000-000023000000}"/>
    <cellStyle name="Border top 2" xfId="37" xr:uid="{00000000-0005-0000-0000-000024000000}"/>
    <cellStyle name="Calculation 2" xfId="38" xr:uid="{00000000-0005-0000-0000-000025000000}"/>
    <cellStyle name="Check Cell 2" xfId="39" xr:uid="{00000000-0005-0000-0000-000026000000}"/>
    <cellStyle name="colheadi" xfId="40" xr:uid="{00000000-0005-0000-0000-000027000000}"/>
    <cellStyle name="colheadi 2" xfId="41" xr:uid="{00000000-0005-0000-0000-000028000000}"/>
    <cellStyle name="Comma" xfId="42" builtinId="3"/>
    <cellStyle name="Comma 2" xfId="43" xr:uid="{00000000-0005-0000-0000-00002A000000}"/>
    <cellStyle name="Comma 3" xfId="44" xr:uid="{00000000-0005-0000-0000-00002B000000}"/>
    <cellStyle name="Comma 4" xfId="45" xr:uid="{00000000-0005-0000-0000-00002C000000}"/>
    <cellStyle name="Comma 5" xfId="46" xr:uid="{00000000-0005-0000-0000-00002D000000}"/>
    <cellStyle name="Currency 2" xfId="47" xr:uid="{00000000-0005-0000-0000-00002E000000}"/>
    <cellStyle name="Currency 3" xfId="48" xr:uid="{00000000-0005-0000-0000-00002F000000}"/>
    <cellStyle name="dec0" xfId="49" xr:uid="{00000000-0005-0000-0000-000030000000}"/>
    <cellStyle name="dec0 2" xfId="50" xr:uid="{00000000-0005-0000-0000-000031000000}"/>
    <cellStyle name="dec1" xfId="51" xr:uid="{00000000-0005-0000-0000-000032000000}"/>
    <cellStyle name="dec1 2" xfId="52" xr:uid="{00000000-0005-0000-0000-000033000000}"/>
    <cellStyle name="depthead" xfId="53" xr:uid="{00000000-0005-0000-0000-000034000000}"/>
    <cellStyle name="depthead 2" xfId="54" xr:uid="{00000000-0005-0000-0000-000035000000}"/>
    <cellStyle name="Explanatory Text 2" xfId="55" xr:uid="{00000000-0005-0000-0000-000036000000}"/>
    <cellStyle name="Followed Hyperlink 2" xfId="56" xr:uid="{00000000-0005-0000-0000-000037000000}"/>
    <cellStyle name="Good 2" xfId="57" xr:uid="{00000000-0005-0000-0000-000038000000}"/>
    <cellStyle name="headcol" xfId="58" xr:uid="{00000000-0005-0000-0000-000039000000}"/>
    <cellStyle name="headcol 2" xfId="59" xr:uid="{00000000-0005-0000-0000-00003A000000}"/>
    <cellStyle name="Heading 1 2" xfId="60" xr:uid="{00000000-0005-0000-0000-00003B000000}"/>
    <cellStyle name="Heading 2 2" xfId="61" xr:uid="{00000000-0005-0000-0000-00003C000000}"/>
    <cellStyle name="Heading 3 2" xfId="62" xr:uid="{00000000-0005-0000-0000-00003D000000}"/>
    <cellStyle name="Heading 4 2" xfId="63" xr:uid="{00000000-0005-0000-0000-00003E000000}"/>
    <cellStyle name="Hyperlink 2" xfId="64" xr:uid="{00000000-0005-0000-0000-00003F000000}"/>
    <cellStyle name="Hyperlink 3" xfId="65" xr:uid="{00000000-0005-0000-0000-000040000000}"/>
    <cellStyle name="Input 2" xfId="66" xr:uid="{00000000-0005-0000-0000-000041000000}"/>
    <cellStyle name="line" xfId="67" xr:uid="{00000000-0005-0000-0000-000042000000}"/>
    <cellStyle name="line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3" xfId="72" xr:uid="{00000000-0005-0000-0000-000048000000}"/>
    <cellStyle name="Normal 4" xfId="73" xr:uid="{00000000-0005-0000-0000-000049000000}"/>
    <cellStyle name="Normal_Cash Flow historical General Government Version 1 27 April 2011" xfId="74" xr:uid="{00000000-0005-0000-0000-00004A000000}"/>
    <cellStyle name="Normal_Historical Cash Flow Data" xfId="75" xr:uid="{00000000-0005-0000-0000-00004B000000}"/>
    <cellStyle name="Normal_Operating Statement historical General Government Version 1 27 April 2011" xfId="76" xr:uid="{00000000-0005-0000-0000-00004C000000}"/>
    <cellStyle name="Note 2" xfId="77" xr:uid="{00000000-0005-0000-0000-00004D000000}"/>
    <cellStyle name="Output 2" xfId="78" xr:uid="{00000000-0005-0000-0000-00004E000000}"/>
    <cellStyle name="progheadb" xfId="79" xr:uid="{00000000-0005-0000-0000-00004F000000}"/>
    <cellStyle name="progheadb 2" xfId="80" xr:uid="{00000000-0005-0000-0000-000050000000}"/>
    <cellStyle name="progheadbi" xfId="81" xr:uid="{00000000-0005-0000-0000-000051000000}"/>
    <cellStyle name="progheadbi 2" xfId="82" xr:uid="{00000000-0005-0000-0000-000052000000}"/>
    <cellStyle name="Style 1" xfId="83" xr:uid="{00000000-0005-0000-0000-000053000000}"/>
    <cellStyle name="SUBHEAD" xfId="84" xr:uid="{00000000-0005-0000-0000-000054000000}"/>
    <cellStyle name="SUBHEAD 2" xfId="85" xr:uid="{00000000-0005-0000-0000-000055000000}"/>
    <cellStyle name="title" xfId="86" xr:uid="{00000000-0005-0000-0000-000056000000}"/>
    <cellStyle name="Title 10" xfId="87" xr:uid="{00000000-0005-0000-0000-000057000000}"/>
    <cellStyle name="title 2" xfId="88" xr:uid="{00000000-0005-0000-0000-000058000000}"/>
    <cellStyle name="title 3" xfId="89" xr:uid="{00000000-0005-0000-0000-000059000000}"/>
    <cellStyle name="Title 4" xfId="90" xr:uid="{00000000-0005-0000-0000-00005A000000}"/>
    <cellStyle name="Title 5" xfId="91" xr:uid="{00000000-0005-0000-0000-00005B000000}"/>
    <cellStyle name="Title 6" xfId="92" xr:uid="{00000000-0005-0000-0000-00005C000000}"/>
    <cellStyle name="Title 7" xfId="93" xr:uid="{00000000-0005-0000-0000-00005D000000}"/>
    <cellStyle name="Title 8" xfId="94" xr:uid="{00000000-0005-0000-0000-00005E000000}"/>
    <cellStyle name="Title 9" xfId="95" xr:uid="{00000000-0005-0000-0000-00005F000000}"/>
    <cellStyle name="total" xfId="96" xr:uid="{00000000-0005-0000-0000-000060000000}"/>
    <cellStyle name="Total 10" xfId="97" xr:uid="{00000000-0005-0000-0000-000061000000}"/>
    <cellStyle name="total 2" xfId="98" xr:uid="{00000000-0005-0000-0000-000062000000}"/>
    <cellStyle name="total 3" xfId="99" xr:uid="{00000000-0005-0000-0000-000063000000}"/>
    <cellStyle name="Total 4" xfId="100" xr:uid="{00000000-0005-0000-0000-000064000000}"/>
    <cellStyle name="Total 5" xfId="101" xr:uid="{00000000-0005-0000-0000-000065000000}"/>
    <cellStyle name="Total 6" xfId="102" xr:uid="{00000000-0005-0000-0000-000066000000}"/>
    <cellStyle name="Total 7" xfId="103" xr:uid="{00000000-0005-0000-0000-000067000000}"/>
    <cellStyle name="Total 8" xfId="104" xr:uid="{00000000-0005-0000-0000-000068000000}"/>
    <cellStyle name="Total 9" xfId="105" xr:uid="{00000000-0005-0000-0000-000069000000}"/>
    <cellStyle name="totb" xfId="106" xr:uid="{00000000-0005-0000-0000-00006A000000}"/>
    <cellStyle name="totb 2" xfId="107" xr:uid="{00000000-0005-0000-0000-00006B000000}"/>
    <cellStyle name="totnb" xfId="108" xr:uid="{00000000-0005-0000-0000-00006C000000}"/>
    <cellStyle name="totnb 2" xfId="109" xr:uid="{00000000-0005-0000-0000-00006D000000}"/>
    <cellStyle name="Warning Text 2" xfId="110" xr:uid="{00000000-0005-0000-0000-00006E000000}"/>
  </cellStyles>
  <dxfs count="0"/>
  <tableStyles count="0" defaultTableStyle="TableStyleMedium2" defaultPivotStyle="PivotStyleLight16"/>
  <colors>
    <mruColors>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showGridLines="0" tabSelected="1" zoomScaleNormal="100" zoomScaleSheetLayoutView="100" workbookViewId="0"/>
  </sheetViews>
  <sheetFormatPr defaultRowHeight="13"/>
  <cols>
    <col min="1" max="1" width="141" customWidth="1"/>
  </cols>
  <sheetData>
    <row r="1" spans="1:1" ht="15.5">
      <c r="A1" s="61" t="s">
        <v>0</v>
      </c>
    </row>
    <row r="3" spans="1:1" ht="89.25" customHeight="1">
      <c r="A3" s="1" t="s">
        <v>1</v>
      </c>
    </row>
    <row r="4" spans="1:1" ht="152.25" customHeight="1">
      <c r="A4" s="101" t="s">
        <v>2</v>
      </c>
    </row>
    <row r="5" spans="1:1" ht="15.5">
      <c r="A5" s="2" t="s">
        <v>3</v>
      </c>
    </row>
    <row r="6" spans="1:1" ht="14.5">
      <c r="A6" s="3" t="s">
        <v>4</v>
      </c>
    </row>
    <row r="7" spans="1:1" ht="90" customHeight="1">
      <c r="A7" s="1" t="s">
        <v>5</v>
      </c>
    </row>
    <row r="8" spans="1:1" ht="27.65" customHeight="1">
      <c r="A8" s="1"/>
    </row>
    <row r="9" spans="1:1" ht="14.5">
      <c r="A9" s="104" t="s">
        <v>146</v>
      </c>
    </row>
  </sheetData>
  <phoneticPr fontId="0" type="noConversion"/>
  <pageMargins left="0.78" right="0.75" top="1" bottom="1" header="0.5" footer="0.5"/>
  <pageSetup paperSize="9" scale="96" orientation="landscape" r:id="rId1"/>
  <headerFooter alignWithMargins="0">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44"/>
  <sheetViews>
    <sheetView showGridLines="0" topLeftCell="A31" zoomScaleNormal="100" zoomScaleSheetLayoutView="100" workbookViewId="0">
      <pane xSplit="1" topLeftCell="AK1" activePane="topRight" state="frozen"/>
      <selection pane="topRight" activeCell="BB44" sqref="BB44"/>
    </sheetView>
  </sheetViews>
  <sheetFormatPr defaultColWidth="8.8984375" defaultRowHeight="15" customHeight="1"/>
  <cols>
    <col min="1" max="1" width="85.69921875" style="38" customWidth="1"/>
    <col min="2" max="3" width="13.3984375" style="30" customWidth="1"/>
    <col min="4" max="4" width="13.09765625" style="30" customWidth="1"/>
    <col min="5" max="5" width="13.3984375" style="30" customWidth="1"/>
    <col min="6" max="6" width="12.8984375" style="30" customWidth="1"/>
    <col min="7" max="7" width="13.3984375" style="30" customWidth="1"/>
    <col min="8" max="8" width="13.09765625" style="30" customWidth="1"/>
    <col min="9" max="9" width="12.8984375" style="30" customWidth="1"/>
    <col min="10" max="14" width="13.3984375" style="30" customWidth="1"/>
    <col min="15" max="15" width="13.09765625" style="38" customWidth="1"/>
    <col min="16" max="18" width="13.3984375" style="30" customWidth="1"/>
    <col min="19" max="21" width="13.09765625" style="38" customWidth="1"/>
    <col min="22" max="23" width="13.3984375" style="30" customWidth="1"/>
    <col min="24" max="24" width="12.8984375" style="30" customWidth="1"/>
    <col min="25" max="30" width="13.09765625" style="30" customWidth="1"/>
    <col min="31" max="33" width="13.59765625" style="9" customWidth="1"/>
    <col min="34" max="34" width="13" style="9" customWidth="1"/>
    <col min="35" max="35" width="8.3984375" style="9" customWidth="1"/>
    <col min="36" max="36" width="9.296875" style="9" customWidth="1"/>
    <col min="37" max="41" width="8.8984375" style="9" customWidth="1"/>
    <col min="42" max="42" width="8.59765625" style="9" customWidth="1"/>
    <col min="43" max="43" width="8.8984375" style="9" customWidth="1"/>
    <col min="44" max="45" width="8.3984375" style="9" customWidth="1"/>
    <col min="46" max="54" width="8.09765625" style="9" customWidth="1"/>
    <col min="55" max="55" width="8.8984375" style="9" customWidth="1"/>
    <col min="56" max="57" width="8.8984375" style="9"/>
    <col min="58" max="58" width="8.3984375" style="9" bestFit="1" customWidth="1"/>
    <col min="59" max="59" width="12.3984375" style="9" bestFit="1" customWidth="1"/>
    <col min="60" max="16384" width="8.8984375" style="9"/>
  </cols>
  <sheetData>
    <row r="1" spans="1:59" s="7" customFormat="1" ht="15" customHeight="1">
      <c r="A1" s="4" t="s">
        <v>6</v>
      </c>
      <c r="B1" s="5"/>
      <c r="C1" s="5"/>
      <c r="D1" s="5"/>
      <c r="E1" s="6"/>
      <c r="F1" s="5"/>
      <c r="G1" s="5"/>
      <c r="H1" s="5"/>
      <c r="I1" s="5"/>
      <c r="J1" s="5"/>
      <c r="K1" s="6"/>
      <c r="L1" s="6"/>
      <c r="M1" s="5"/>
      <c r="N1" s="5"/>
      <c r="O1" s="4"/>
      <c r="P1" s="6"/>
      <c r="Q1" s="5"/>
      <c r="R1" s="5"/>
      <c r="S1" s="4"/>
      <c r="T1" s="4"/>
      <c r="U1" s="4"/>
      <c r="V1" s="5"/>
      <c r="W1" s="6"/>
      <c r="X1" s="6"/>
      <c r="Y1" s="5"/>
      <c r="Z1" s="5"/>
      <c r="AA1" s="5"/>
      <c r="AB1" s="5"/>
      <c r="AC1" s="5"/>
      <c r="AD1" s="5"/>
    </row>
    <row r="2" spans="1:59" ht="15" customHeight="1">
      <c r="A2" s="105" t="s">
        <v>147</v>
      </c>
      <c r="B2" s="8"/>
      <c r="C2" s="8"/>
      <c r="D2" s="8"/>
      <c r="E2" s="6"/>
      <c r="F2" s="8"/>
      <c r="G2" s="8"/>
      <c r="H2" s="8"/>
      <c r="I2" s="8"/>
      <c r="J2" s="8"/>
      <c r="K2" s="6"/>
      <c r="L2" s="6"/>
      <c r="M2" s="8"/>
      <c r="N2" s="8"/>
      <c r="O2" s="4"/>
      <c r="P2" s="6"/>
      <c r="Q2" s="8"/>
      <c r="R2" s="8"/>
      <c r="S2" s="4"/>
      <c r="T2" s="4"/>
      <c r="U2" s="4"/>
      <c r="V2" s="8"/>
      <c r="W2" s="6"/>
      <c r="X2" s="6"/>
      <c r="Y2" s="8"/>
      <c r="Z2" s="8"/>
      <c r="AA2" s="8"/>
      <c r="AB2" s="8"/>
      <c r="AC2" s="8"/>
      <c r="AD2" s="8"/>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row>
    <row r="3" spans="1:59" ht="15" customHeight="1">
      <c r="A3" s="10"/>
      <c r="B3" s="11"/>
      <c r="C3" s="11"/>
      <c r="D3" s="59" t="s">
        <v>7</v>
      </c>
      <c r="E3" s="11"/>
      <c r="F3" s="82"/>
      <c r="G3" s="82"/>
      <c r="H3" s="82"/>
      <c r="I3" s="11"/>
      <c r="J3" s="11"/>
      <c r="K3" s="11"/>
      <c r="L3" s="11"/>
      <c r="M3" s="11"/>
      <c r="N3" s="11"/>
      <c r="O3" s="4"/>
      <c r="P3" s="12"/>
      <c r="Q3" s="12"/>
      <c r="R3" s="12"/>
      <c r="S3" s="10"/>
      <c r="T3" s="4"/>
      <c r="U3" s="4"/>
      <c r="V3" s="12"/>
      <c r="W3" s="12"/>
      <c r="X3" s="12"/>
      <c r="Y3" s="12"/>
      <c r="Z3" s="12"/>
      <c r="AA3" s="12"/>
      <c r="AB3" s="12"/>
      <c r="AC3" s="12"/>
      <c r="AD3" s="1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row>
    <row r="4" spans="1:59" s="15" customFormat="1" ht="15" customHeight="1">
      <c r="A4" s="13" t="s">
        <v>8</v>
      </c>
      <c r="B4" s="14" t="s">
        <v>9</v>
      </c>
      <c r="C4" s="14" t="s">
        <v>10</v>
      </c>
      <c r="D4" s="14" t="s">
        <v>11</v>
      </c>
      <c r="E4" s="14" t="s">
        <v>12</v>
      </c>
      <c r="F4" s="14" t="s">
        <v>13</v>
      </c>
      <c r="G4" s="14" t="s">
        <v>14</v>
      </c>
      <c r="H4" s="14" t="s">
        <v>15</v>
      </c>
      <c r="I4" s="14" t="s">
        <v>16</v>
      </c>
      <c r="J4" s="14" t="s">
        <v>17</v>
      </c>
      <c r="K4" s="14" t="s">
        <v>18</v>
      </c>
      <c r="L4" s="14" t="s">
        <v>19</v>
      </c>
      <c r="M4" s="14" t="s">
        <v>20</v>
      </c>
      <c r="N4" s="14" t="s">
        <v>21</v>
      </c>
      <c r="O4" s="14" t="s">
        <v>22</v>
      </c>
      <c r="P4" s="14" t="s">
        <v>23</v>
      </c>
      <c r="Q4" s="14" t="s">
        <v>24</v>
      </c>
      <c r="R4" s="14" t="s">
        <v>25</v>
      </c>
      <c r="S4" s="14" t="s">
        <v>26</v>
      </c>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row>
    <row r="5" spans="1:59" ht="15" customHeight="1">
      <c r="A5" s="16"/>
      <c r="B5" s="17" t="s">
        <v>27</v>
      </c>
      <c r="C5" s="17" t="s">
        <v>27</v>
      </c>
      <c r="D5" s="17" t="s">
        <v>27</v>
      </c>
      <c r="E5" s="17" t="s">
        <v>27</v>
      </c>
      <c r="F5" s="17" t="s">
        <v>27</v>
      </c>
      <c r="G5" s="17" t="s">
        <v>27</v>
      </c>
      <c r="H5" s="17" t="s">
        <v>27</v>
      </c>
      <c r="I5" s="17" t="s">
        <v>27</v>
      </c>
      <c r="J5" s="17" t="s">
        <v>27</v>
      </c>
      <c r="K5" s="17" t="s">
        <v>27</v>
      </c>
      <c r="L5" s="17" t="s">
        <v>27</v>
      </c>
      <c r="M5" s="17" t="s">
        <v>27</v>
      </c>
      <c r="N5" s="17" t="s">
        <v>27</v>
      </c>
      <c r="O5" s="17" t="s">
        <v>27</v>
      </c>
      <c r="P5" s="17" t="s">
        <v>27</v>
      </c>
      <c r="Q5" s="17" t="s">
        <v>27</v>
      </c>
      <c r="R5" s="17" t="s">
        <v>27</v>
      </c>
      <c r="S5" s="17" t="s">
        <v>27</v>
      </c>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row>
    <row r="6" spans="1:59" ht="15" customHeight="1">
      <c r="A6" s="18" t="s">
        <v>28</v>
      </c>
      <c r="B6" s="19" t="s">
        <v>29</v>
      </c>
      <c r="C6" s="19" t="s">
        <v>29</v>
      </c>
      <c r="D6" s="19" t="s">
        <v>29</v>
      </c>
      <c r="E6" s="19" t="s">
        <v>29</v>
      </c>
      <c r="F6" s="19" t="s">
        <v>29</v>
      </c>
      <c r="G6" s="20" t="s">
        <v>29</v>
      </c>
      <c r="H6" s="20" t="s">
        <v>29</v>
      </c>
      <c r="I6" s="20" t="s">
        <v>29</v>
      </c>
      <c r="J6" s="19" t="s">
        <v>29</v>
      </c>
      <c r="K6" s="19" t="s">
        <v>29</v>
      </c>
      <c r="L6" s="19" t="s">
        <v>8</v>
      </c>
      <c r="M6" s="19" t="s">
        <v>8</v>
      </c>
      <c r="N6" s="19" t="s">
        <v>8</v>
      </c>
      <c r="O6" s="19" t="s">
        <v>8</v>
      </c>
      <c r="P6" s="19" t="s">
        <v>29</v>
      </c>
      <c r="Q6" s="19" t="s">
        <v>29</v>
      </c>
      <c r="R6" s="19" t="s">
        <v>29</v>
      </c>
      <c r="S6" s="19" t="s">
        <v>29</v>
      </c>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row>
    <row r="7" spans="1:59" ht="15" customHeight="1">
      <c r="A7" s="18" t="s">
        <v>30</v>
      </c>
      <c r="B7" s="19"/>
      <c r="C7" s="19"/>
      <c r="D7" s="19"/>
      <c r="E7" s="19"/>
      <c r="F7" s="19"/>
      <c r="G7" s="20" t="s">
        <v>31</v>
      </c>
      <c r="H7" s="20" t="s">
        <v>31</v>
      </c>
      <c r="I7" s="20" t="s">
        <v>31</v>
      </c>
      <c r="J7" s="19" t="s">
        <v>31</v>
      </c>
      <c r="K7" s="19" t="s">
        <v>31</v>
      </c>
      <c r="L7" s="19" t="s">
        <v>8</v>
      </c>
      <c r="M7" s="19" t="s">
        <v>8</v>
      </c>
      <c r="N7" s="19" t="s">
        <v>8</v>
      </c>
      <c r="O7" s="19" t="s">
        <v>8</v>
      </c>
      <c r="P7" s="19"/>
      <c r="Q7" s="19"/>
      <c r="R7" s="19"/>
      <c r="S7" s="19"/>
      <c r="T7" s="19"/>
      <c r="U7" s="19"/>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row>
    <row r="8" spans="1:59" s="21" customFormat="1" ht="15" customHeight="1">
      <c r="A8" s="71" t="s">
        <v>32</v>
      </c>
      <c r="B8" s="66">
        <v>3867400000</v>
      </c>
      <c r="C8" s="66">
        <v>4420149459</v>
      </c>
      <c r="D8" s="66">
        <v>5003578156</v>
      </c>
      <c r="E8" s="66">
        <v>5301927870</v>
      </c>
      <c r="F8" s="66">
        <v>5641385618</v>
      </c>
      <c r="G8" s="66">
        <v>5967789247</v>
      </c>
      <c r="H8" s="66">
        <v>6497732185</v>
      </c>
      <c r="I8" s="66">
        <v>7341952197</v>
      </c>
      <c r="J8" s="66">
        <v>7677386934</v>
      </c>
      <c r="K8" s="66">
        <v>8268293549</v>
      </c>
      <c r="L8" s="66">
        <v>8713818093</v>
      </c>
      <c r="M8" s="66">
        <v>8514852080.0900021</v>
      </c>
      <c r="N8" s="66">
        <v>8794048079.0099964</v>
      </c>
      <c r="O8" s="66">
        <v>9666431148.2900009</v>
      </c>
      <c r="P8" s="66">
        <v>8457696674.8000002</v>
      </c>
      <c r="Q8" s="66">
        <v>8611340324.2000008</v>
      </c>
      <c r="R8" s="66">
        <v>9100640502.3199997</v>
      </c>
      <c r="S8" s="66">
        <v>9873558654.1399994</v>
      </c>
      <c r="T8" s="66"/>
      <c r="U8" s="66"/>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row>
    <row r="9" spans="1:59" s="21" customFormat="1" ht="15" customHeight="1">
      <c r="A9" s="71" t="s">
        <v>33</v>
      </c>
      <c r="B9" s="66">
        <v>143400000</v>
      </c>
      <c r="C9" s="66">
        <v>149576000</v>
      </c>
      <c r="D9" s="66">
        <v>147162773</v>
      </c>
      <c r="E9" s="66">
        <v>168395372</v>
      </c>
      <c r="F9" s="66">
        <v>201406744</v>
      </c>
      <c r="G9" s="66">
        <v>263056794</v>
      </c>
      <c r="H9" s="66">
        <v>260261765</v>
      </c>
      <c r="I9" s="66">
        <v>283819368</v>
      </c>
      <c r="J9" s="66">
        <v>303945079</v>
      </c>
      <c r="K9" s="66">
        <v>292573656</v>
      </c>
      <c r="L9" s="66">
        <v>258269803</v>
      </c>
      <c r="M9" s="66">
        <v>247077558.53</v>
      </c>
      <c r="N9" s="66">
        <v>324189073.21999997</v>
      </c>
      <c r="O9" s="66">
        <v>358732248.13999999</v>
      </c>
      <c r="P9" s="66">
        <v>376939263.38999999</v>
      </c>
      <c r="Q9" s="66">
        <v>398394868.31999999</v>
      </c>
      <c r="R9" s="66">
        <v>509372020.78000003</v>
      </c>
      <c r="S9" s="66">
        <v>501722264.85000002</v>
      </c>
      <c r="T9" s="66"/>
      <c r="U9" s="66"/>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row>
    <row r="10" spans="1:59" s="21" customFormat="1" ht="15" customHeight="1">
      <c r="A10" s="72" t="s">
        <v>34</v>
      </c>
      <c r="B10" s="66">
        <v>4665400000</v>
      </c>
      <c r="C10" s="66">
        <v>4856736593</v>
      </c>
      <c r="D10" s="66">
        <v>5011053023</v>
      </c>
      <c r="E10" s="66">
        <v>5239900458</v>
      </c>
      <c r="F10" s="66">
        <v>5676061893</v>
      </c>
      <c r="G10" s="66">
        <v>5920893569</v>
      </c>
      <c r="H10" s="66">
        <v>6137872978</v>
      </c>
      <c r="I10" s="66">
        <v>6214909446</v>
      </c>
      <c r="J10" s="66">
        <v>6355151035</v>
      </c>
      <c r="K10" s="66">
        <v>6658544258</v>
      </c>
      <c r="L10" s="66">
        <v>6927578790</v>
      </c>
      <c r="M10" s="66">
        <v>7440109367.0199986</v>
      </c>
      <c r="N10" s="66">
        <v>7479927300.7300005</v>
      </c>
      <c r="O10" s="66">
        <v>7734827601.2200003</v>
      </c>
      <c r="P10" s="66">
        <v>10369745131.889999</v>
      </c>
      <c r="Q10" s="66">
        <v>11878544298.959999</v>
      </c>
      <c r="R10" s="66">
        <v>12100801820.74</v>
      </c>
      <c r="S10" s="66">
        <v>12610839014.59</v>
      </c>
      <c r="T10" s="66"/>
      <c r="U10" s="66"/>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row>
    <row r="11" spans="1:59" s="22" customFormat="1" ht="15" customHeight="1">
      <c r="A11" s="72" t="s">
        <v>35</v>
      </c>
      <c r="B11" s="66">
        <v>646000000</v>
      </c>
      <c r="C11" s="66">
        <v>724138233</v>
      </c>
      <c r="D11" s="66">
        <v>810719601</v>
      </c>
      <c r="E11" s="66">
        <v>907452374</v>
      </c>
      <c r="F11" s="66">
        <v>962666055</v>
      </c>
      <c r="G11" s="66">
        <v>1038140783</v>
      </c>
      <c r="H11" s="66">
        <v>1006097233</v>
      </c>
      <c r="I11" s="66">
        <v>1004458081</v>
      </c>
      <c r="J11" s="66">
        <v>1033669148</v>
      </c>
      <c r="K11" s="66">
        <v>1135924787</v>
      </c>
      <c r="L11" s="66">
        <v>1118698580</v>
      </c>
      <c r="M11" s="66">
        <v>1606328760.9600003</v>
      </c>
      <c r="N11" s="66">
        <v>1658977800.0599997</v>
      </c>
      <c r="O11" s="66">
        <v>1776154988.78</v>
      </c>
      <c r="P11" s="66">
        <v>1957208808.7200003</v>
      </c>
      <c r="Q11" s="66">
        <v>2066442591.49</v>
      </c>
      <c r="R11" s="66">
        <v>2757230521.8699999</v>
      </c>
      <c r="S11" s="66">
        <v>2792068810.77</v>
      </c>
      <c r="T11" s="66"/>
      <c r="U11" s="66"/>
    </row>
    <row r="12" spans="1:59" s="22" customFormat="1" ht="15" customHeight="1">
      <c r="A12" s="72" t="s">
        <v>36</v>
      </c>
      <c r="B12" s="66">
        <v>189000000</v>
      </c>
      <c r="C12" s="66">
        <v>155321082</v>
      </c>
      <c r="D12" s="66">
        <v>162147845</v>
      </c>
      <c r="E12" s="66">
        <v>144461185</v>
      </c>
      <c r="F12" s="66">
        <v>152371814</v>
      </c>
      <c r="G12" s="66">
        <v>120922355</v>
      </c>
      <c r="H12" s="66">
        <v>95202637</v>
      </c>
      <c r="I12" s="66">
        <v>93896535</v>
      </c>
      <c r="J12" s="66">
        <v>117078982</v>
      </c>
      <c r="K12" s="66">
        <v>106892850</v>
      </c>
      <c r="L12" s="66">
        <v>129329071</v>
      </c>
      <c r="M12" s="66">
        <v>140156906.82999998</v>
      </c>
      <c r="N12" s="66">
        <v>201738315.02000001</v>
      </c>
      <c r="O12" s="66">
        <v>195431554.58000001</v>
      </c>
      <c r="P12" s="66">
        <v>301155671.83999997</v>
      </c>
      <c r="Q12" s="66">
        <v>302737822.04000002</v>
      </c>
      <c r="R12" s="66">
        <v>374814018.72000003</v>
      </c>
      <c r="S12" s="66">
        <v>411044663.60000002</v>
      </c>
      <c r="T12" s="66"/>
      <c r="U12" s="66"/>
    </row>
    <row r="13" spans="1:59" s="22" customFormat="1" ht="15" customHeight="1">
      <c r="A13" s="72" t="s">
        <v>37</v>
      </c>
      <c r="B13" s="66">
        <v>251000000</v>
      </c>
      <c r="C13" s="66">
        <v>295948165</v>
      </c>
      <c r="D13" s="66">
        <v>354183813</v>
      </c>
      <c r="E13" s="66">
        <v>398712378</v>
      </c>
      <c r="F13" s="66">
        <v>326775451</v>
      </c>
      <c r="G13" s="66">
        <v>566210978</v>
      </c>
      <c r="H13" s="66">
        <v>581461799</v>
      </c>
      <c r="I13" s="66">
        <v>814553362</v>
      </c>
      <c r="J13" s="66">
        <v>764694481</v>
      </c>
      <c r="K13" s="66">
        <v>624372751</v>
      </c>
      <c r="L13" s="66">
        <v>966685900</v>
      </c>
      <c r="M13" s="66">
        <v>929719233</v>
      </c>
      <c r="N13" s="66">
        <v>1142128547.309999</v>
      </c>
      <c r="O13" s="66">
        <v>1087943245.6599998</v>
      </c>
      <c r="P13" s="66">
        <v>986209178.31000006</v>
      </c>
      <c r="Q13" s="66">
        <v>605532036.76999998</v>
      </c>
      <c r="R13" s="66">
        <v>773528090.77999997</v>
      </c>
      <c r="S13" s="66">
        <v>599087740.98000002</v>
      </c>
      <c r="T13" s="66"/>
      <c r="U13" s="66"/>
    </row>
    <row r="14" spans="1:59" s="21" customFormat="1" ht="15" customHeight="1">
      <c r="A14" s="75" t="s">
        <v>38</v>
      </c>
      <c r="B14" s="67">
        <v>483000000</v>
      </c>
      <c r="C14" s="67">
        <v>492605003</v>
      </c>
      <c r="D14" s="67">
        <v>486633101</v>
      </c>
      <c r="E14" s="67">
        <v>484293102</v>
      </c>
      <c r="F14" s="67">
        <v>326272129</v>
      </c>
      <c r="G14" s="67">
        <v>308414634</v>
      </c>
      <c r="H14" s="67">
        <v>251009884</v>
      </c>
      <c r="I14" s="67">
        <v>322538077</v>
      </c>
      <c r="J14" s="67">
        <v>284892373</v>
      </c>
      <c r="K14" s="67">
        <v>345541470</v>
      </c>
      <c r="L14" s="67">
        <v>275071181</v>
      </c>
      <c r="M14" s="67">
        <v>838339094.98000002</v>
      </c>
      <c r="N14" s="67">
        <v>1220258589.24</v>
      </c>
      <c r="O14" s="67">
        <v>1037807978.7099999</v>
      </c>
      <c r="P14" s="67">
        <v>864562225.92999995</v>
      </c>
      <c r="Q14" s="67">
        <v>1143438288.9400001</v>
      </c>
      <c r="R14" s="67">
        <v>1654665014.8200002</v>
      </c>
      <c r="S14" s="67">
        <v>1455200952.48</v>
      </c>
      <c r="T14" s="66"/>
      <c r="U14" s="66"/>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row>
    <row r="15" spans="1:59" s="25" customFormat="1" ht="15" customHeight="1">
      <c r="A15" s="23" t="s">
        <v>39</v>
      </c>
      <c r="B15" s="24">
        <v>10245442345</v>
      </c>
      <c r="C15" s="24">
        <v>11094474535</v>
      </c>
      <c r="D15" s="24">
        <v>11975478312</v>
      </c>
      <c r="E15" s="24">
        <v>12645142739</v>
      </c>
      <c r="F15" s="24">
        <v>13286939704</v>
      </c>
      <c r="G15" s="24">
        <v>14185428360</v>
      </c>
      <c r="H15" s="24">
        <v>14829638481</v>
      </c>
      <c r="I15" s="24">
        <v>16076127066</v>
      </c>
      <c r="J15" s="24">
        <v>16536818032</v>
      </c>
      <c r="K15" s="24">
        <v>17432143321</v>
      </c>
      <c r="L15" s="24">
        <v>18389451418</v>
      </c>
      <c r="M15" s="24">
        <v>19716583001.410004</v>
      </c>
      <c r="N15" s="24">
        <v>20821267704.59</v>
      </c>
      <c r="O15" s="24">
        <v>21857328765.380001</v>
      </c>
      <c r="P15" s="24">
        <v>23313516954.880005</v>
      </c>
      <c r="Q15" s="24">
        <v>25006430230.720001</v>
      </c>
      <c r="R15" s="24">
        <v>27271051990.029999</v>
      </c>
      <c r="S15" s="24">
        <v>28243522101.41</v>
      </c>
      <c r="T15" s="24"/>
      <c r="U15" s="24"/>
    </row>
    <row r="16" spans="1:59" s="25" customFormat="1" ht="15" customHeight="1">
      <c r="A16" s="23" t="s">
        <v>40</v>
      </c>
      <c r="B16" s="24" t="s">
        <v>8</v>
      </c>
      <c r="C16" s="24"/>
      <c r="D16" s="24"/>
      <c r="E16" s="24"/>
      <c r="F16" s="24"/>
      <c r="G16" s="24" t="s">
        <v>31</v>
      </c>
      <c r="H16" s="24" t="s">
        <v>31</v>
      </c>
      <c r="I16" s="24" t="s">
        <v>31</v>
      </c>
      <c r="J16" s="24" t="s">
        <v>31</v>
      </c>
      <c r="K16" s="24" t="s">
        <v>31</v>
      </c>
      <c r="L16" s="24" t="s">
        <v>8</v>
      </c>
      <c r="M16" s="24" t="s">
        <v>8</v>
      </c>
      <c r="N16" s="24" t="s">
        <v>8</v>
      </c>
      <c r="O16" s="24" t="s">
        <v>8</v>
      </c>
      <c r="P16" s="24" t="s">
        <v>8</v>
      </c>
      <c r="Q16" s="24" t="s">
        <v>8</v>
      </c>
      <c r="R16" s="24" t="s">
        <v>8</v>
      </c>
      <c r="S16" s="24" t="s">
        <v>8</v>
      </c>
      <c r="T16" s="24"/>
      <c r="U16" s="24"/>
    </row>
    <row r="17" spans="1:59" s="21" customFormat="1" ht="15" customHeight="1">
      <c r="A17" s="52" t="s">
        <v>41</v>
      </c>
      <c r="B17" s="66">
        <v>-4457294468</v>
      </c>
      <c r="C17" s="66">
        <v>-4807861004</v>
      </c>
      <c r="D17" s="66">
        <v>-5109883791</v>
      </c>
      <c r="E17" s="66">
        <v>-5471230108</v>
      </c>
      <c r="F17" s="66">
        <v>-5855145649</v>
      </c>
      <c r="G17" s="66">
        <v>-6336598106</v>
      </c>
      <c r="H17" s="66">
        <v>-6845535260</v>
      </c>
      <c r="I17" s="66">
        <v>-7184226367</v>
      </c>
      <c r="J17" s="66">
        <v>-6298888481</v>
      </c>
      <c r="K17" s="66">
        <v>-6276245803</v>
      </c>
      <c r="L17" s="66">
        <v>-6607888797</v>
      </c>
      <c r="M17" s="66">
        <v>-6620846896.3599949</v>
      </c>
      <c r="N17" s="66">
        <v>-7041213203.489995</v>
      </c>
      <c r="O17" s="66">
        <v>-7377693746.1700001</v>
      </c>
      <c r="P17" s="66">
        <v>-7962057943.8100004</v>
      </c>
      <c r="Q17" s="66">
        <v>-8691566952.3199997</v>
      </c>
      <c r="R17" s="66">
        <v>-9302104580.5</v>
      </c>
      <c r="S17" s="66">
        <v>-9809076728.6800003</v>
      </c>
      <c r="T17" s="66"/>
      <c r="U17" s="66"/>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row>
    <row r="18" spans="1:59" s="21" customFormat="1" ht="15" customHeight="1">
      <c r="A18" s="72" t="s">
        <v>42</v>
      </c>
      <c r="B18" s="66">
        <v>-367374229</v>
      </c>
      <c r="C18" s="66">
        <v>-415703131</v>
      </c>
      <c r="D18" s="66">
        <v>-519136073</v>
      </c>
      <c r="E18" s="66">
        <v>-586286029</v>
      </c>
      <c r="F18" s="66">
        <v>-685077273</v>
      </c>
      <c r="G18" s="66">
        <v>-782403767</v>
      </c>
      <c r="H18" s="66">
        <v>-853180913</v>
      </c>
      <c r="I18" s="66">
        <v>-493133757</v>
      </c>
      <c r="J18" s="66">
        <v>-1148925585</v>
      </c>
      <c r="K18" s="66">
        <v>-1046066563</v>
      </c>
      <c r="L18" s="66">
        <v>-1212842963</v>
      </c>
      <c r="M18" s="66">
        <v>-1256774938</v>
      </c>
      <c r="N18" s="66">
        <v>-2082657926.7800007</v>
      </c>
      <c r="O18" s="66">
        <v>-1370255295.8800001</v>
      </c>
      <c r="P18" s="66">
        <v>-1898183576.5999999</v>
      </c>
      <c r="Q18" s="66">
        <v>-1029980064.42</v>
      </c>
      <c r="R18" s="66">
        <v>-2557820283.2399998</v>
      </c>
      <c r="S18" s="66">
        <v>-2026754606.97</v>
      </c>
      <c r="T18" s="66"/>
      <c r="U18" s="66"/>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row>
    <row r="19" spans="1:59" s="21" customFormat="1" ht="15" customHeight="1">
      <c r="A19" s="72" t="s">
        <v>43</v>
      </c>
      <c r="B19" s="66">
        <v>-1079275778</v>
      </c>
      <c r="C19" s="66">
        <v>-1162892654</v>
      </c>
      <c r="D19" s="66">
        <v>-1253686349</v>
      </c>
      <c r="E19" s="66">
        <v>-1423055517</v>
      </c>
      <c r="F19" s="66">
        <v>-1601790754</v>
      </c>
      <c r="G19" s="66">
        <v>-1787149800</v>
      </c>
      <c r="H19" s="66">
        <v>-2064479476</v>
      </c>
      <c r="I19" s="66">
        <v>-2194668209</v>
      </c>
      <c r="J19" s="66">
        <v>-2006588556</v>
      </c>
      <c r="K19" s="66">
        <v>-1922577584</v>
      </c>
      <c r="L19" s="66">
        <v>-1402857607</v>
      </c>
      <c r="M19" s="66">
        <v>-1162095275.6100001</v>
      </c>
      <c r="N19" s="66">
        <v>-732446710.48999166</v>
      </c>
      <c r="O19" s="66">
        <v>-447737050.55000001</v>
      </c>
      <c r="P19" s="66">
        <v>-463810205.31999999</v>
      </c>
      <c r="Q19" s="66">
        <v>-452568398.82999998</v>
      </c>
      <c r="R19" s="66">
        <v>-467993316.56999999</v>
      </c>
      <c r="S19" s="66">
        <v>-457436894.57999998</v>
      </c>
      <c r="T19" s="66"/>
      <c r="U19" s="66"/>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row>
    <row r="20" spans="1:59" s="21" customFormat="1" ht="15" customHeight="1">
      <c r="A20" s="71" t="s">
        <v>44</v>
      </c>
      <c r="B20" s="66">
        <v>-2463353642</v>
      </c>
      <c r="C20" s="66">
        <v>-2533327809</v>
      </c>
      <c r="D20" s="66">
        <v>-2787699601</v>
      </c>
      <c r="E20" s="66">
        <v>-2833707612</v>
      </c>
      <c r="F20" s="66">
        <v>-2807014464</v>
      </c>
      <c r="G20" s="66">
        <v>-3133674544</v>
      </c>
      <c r="H20" s="66">
        <v>-3500535426</v>
      </c>
      <c r="I20" s="66">
        <v>-3892601523</v>
      </c>
      <c r="J20" s="66">
        <v>-3324232653</v>
      </c>
      <c r="K20" s="66">
        <v>-3101348940</v>
      </c>
      <c r="L20" s="66">
        <v>-3238497527</v>
      </c>
      <c r="M20" s="66">
        <v>-3514277921.8800001</v>
      </c>
      <c r="N20" s="66">
        <v>-3597660455.4199986</v>
      </c>
      <c r="O20" s="66">
        <v>-3362671226.0100002</v>
      </c>
      <c r="P20" s="66">
        <v>-3756836388.4200001</v>
      </c>
      <c r="Q20" s="66">
        <v>-4205096385.4699998</v>
      </c>
      <c r="R20" s="66">
        <v>-3985267638.6300001</v>
      </c>
      <c r="S20" s="66">
        <v>-4548669311.4300003</v>
      </c>
      <c r="T20" s="66"/>
      <c r="U20" s="66"/>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row>
    <row r="21" spans="1:59" s="21" customFormat="1" ht="15" customHeight="1">
      <c r="A21" s="72" t="s">
        <v>45</v>
      </c>
      <c r="B21" s="67">
        <v>-2137745368</v>
      </c>
      <c r="C21" s="67">
        <v>-2326767634</v>
      </c>
      <c r="D21" s="67">
        <v>-2529861936</v>
      </c>
      <c r="E21" s="67">
        <v>-2869331791</v>
      </c>
      <c r="F21" s="67">
        <v>-2884547533</v>
      </c>
      <c r="G21" s="67">
        <v>-2943282689</v>
      </c>
      <c r="H21" s="67">
        <v>-3024329027</v>
      </c>
      <c r="I21" s="67">
        <v>-2147765814</v>
      </c>
      <c r="J21" s="67">
        <v>-2974971300</v>
      </c>
      <c r="K21" s="67">
        <v>-3592761902</v>
      </c>
      <c r="L21" s="67">
        <v>-3892405710</v>
      </c>
      <c r="M21" s="67">
        <v>-5502837612.8700027</v>
      </c>
      <c r="N21" s="67">
        <v>-5796200917.4700003</v>
      </c>
      <c r="O21" s="67">
        <v>-6372866317.3900003</v>
      </c>
      <c r="P21" s="67">
        <v>-7077440965.9899998</v>
      </c>
      <c r="Q21" s="67">
        <v>-7531068460.5300007</v>
      </c>
      <c r="R21" s="67">
        <v>-9034079558.3899994</v>
      </c>
      <c r="S21" s="67">
        <v>-8931031812.210001</v>
      </c>
      <c r="T21" s="66"/>
      <c r="U21" s="66"/>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row>
    <row r="22" spans="1:59" s="25" customFormat="1" ht="15" customHeight="1">
      <c r="A22" s="26" t="s">
        <v>46</v>
      </c>
      <c r="B22" s="27">
        <v>-10505043485</v>
      </c>
      <c r="C22" s="27">
        <v>-11246552232</v>
      </c>
      <c r="D22" s="27">
        <v>-12200267750</v>
      </c>
      <c r="E22" s="27">
        <v>-13183611057</v>
      </c>
      <c r="F22" s="27">
        <v>-13833575673</v>
      </c>
      <c r="G22" s="27">
        <v>-14983108906</v>
      </c>
      <c r="H22" s="27">
        <v>-16288060102</v>
      </c>
      <c r="I22" s="27">
        <v>-15912395670</v>
      </c>
      <c r="J22" s="27">
        <v>-15753606575</v>
      </c>
      <c r="K22" s="27">
        <v>-15939000792</v>
      </c>
      <c r="L22" s="27">
        <v>-16354492604</v>
      </c>
      <c r="M22" s="27">
        <v>-18056832644.719997</v>
      </c>
      <c r="N22" s="27">
        <v>-19250179213.649986</v>
      </c>
      <c r="O22" s="28">
        <v>-18931223636</v>
      </c>
      <c r="P22" s="28">
        <v>-21158329080.139999</v>
      </c>
      <c r="Q22" s="28">
        <v>-21910280261.57</v>
      </c>
      <c r="R22" s="28">
        <v>-25347265377.329998</v>
      </c>
      <c r="S22" s="28">
        <v>-25772969353.870003</v>
      </c>
      <c r="T22" s="24"/>
      <c r="U22" s="24"/>
    </row>
    <row r="23" spans="1:59" s="7" customFormat="1" ht="15" customHeight="1">
      <c r="A23" s="29" t="s">
        <v>47</v>
      </c>
      <c r="B23" s="24">
        <v>-259601140</v>
      </c>
      <c r="C23" s="24">
        <v>-152077697</v>
      </c>
      <c r="D23" s="24">
        <v>-224789438</v>
      </c>
      <c r="E23" s="24">
        <v>-538468318</v>
      </c>
      <c r="F23" s="24">
        <v>-546635969</v>
      </c>
      <c r="G23" s="24">
        <v>-797680546</v>
      </c>
      <c r="H23" s="24">
        <v>-1458421621</v>
      </c>
      <c r="I23" s="24">
        <v>163731396</v>
      </c>
      <c r="J23" s="24">
        <v>783211457</v>
      </c>
      <c r="K23" s="24">
        <v>1493142529</v>
      </c>
      <c r="L23" s="24">
        <v>2034958814</v>
      </c>
      <c r="M23" s="24">
        <v>1659750356.6900063</v>
      </c>
      <c r="N23" s="24">
        <v>1571088490.9400139</v>
      </c>
      <c r="O23" s="24">
        <v>2926105129.3800011</v>
      </c>
      <c r="P23" s="24">
        <v>2155187874.7400055</v>
      </c>
      <c r="Q23" s="24">
        <v>3096149969.1500015</v>
      </c>
      <c r="R23" s="24">
        <v>1923786612.7000008</v>
      </c>
      <c r="S23" s="24">
        <v>2470552747.5399971</v>
      </c>
      <c r="T23" s="24"/>
      <c r="U23" s="24"/>
    </row>
    <row r="24" spans="1:59" ht="15" customHeight="1">
      <c r="A24" s="18" t="s">
        <v>48</v>
      </c>
      <c r="B24" s="24" t="s">
        <v>31</v>
      </c>
      <c r="C24" s="24" t="s">
        <v>31</v>
      </c>
      <c r="D24" s="24" t="s">
        <v>31</v>
      </c>
      <c r="E24" s="24" t="s">
        <v>31</v>
      </c>
      <c r="F24" s="24" t="s">
        <v>31</v>
      </c>
      <c r="G24" s="66" t="s">
        <v>31</v>
      </c>
      <c r="H24" s="66" t="s">
        <v>31</v>
      </c>
      <c r="I24" s="66" t="s">
        <v>31</v>
      </c>
      <c r="J24" s="66" t="s">
        <v>31</v>
      </c>
      <c r="K24" s="66" t="s">
        <v>31</v>
      </c>
      <c r="L24" s="66" t="s">
        <v>8</v>
      </c>
      <c r="M24" s="66" t="s">
        <v>8</v>
      </c>
      <c r="N24" s="66" t="s">
        <v>8</v>
      </c>
      <c r="O24" s="66" t="s">
        <v>8</v>
      </c>
      <c r="P24" s="66" t="s">
        <v>8</v>
      </c>
      <c r="Q24" s="66" t="s">
        <v>8</v>
      </c>
      <c r="R24" s="66" t="s">
        <v>8</v>
      </c>
      <c r="S24" s="66" t="s">
        <v>8</v>
      </c>
      <c r="T24" s="66"/>
      <c r="U24" s="66"/>
      <c r="V24" s="74"/>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row>
    <row r="25" spans="1:59" ht="15" customHeight="1">
      <c r="A25" s="76" t="s">
        <v>49</v>
      </c>
      <c r="B25" s="66">
        <v>-952874987</v>
      </c>
      <c r="C25" s="66">
        <v>-1030692483</v>
      </c>
      <c r="D25" s="66">
        <v>-1042377041</v>
      </c>
      <c r="E25" s="66">
        <v>-1084786798</v>
      </c>
      <c r="F25" s="66">
        <v>-1128971203</v>
      </c>
      <c r="G25" s="66">
        <v>-1066260365</v>
      </c>
      <c r="H25" s="66">
        <v>-1067868692</v>
      </c>
      <c r="I25" s="66">
        <v>-980114327</v>
      </c>
      <c r="J25" s="66">
        <v>-1287769045</v>
      </c>
      <c r="K25" s="66">
        <v>-1285246282</v>
      </c>
      <c r="L25" s="66">
        <v>-1288150817</v>
      </c>
      <c r="M25" s="66">
        <v>-1208820581.3400006</v>
      </c>
      <c r="N25" s="66">
        <v>-1326595619.5300009</v>
      </c>
      <c r="O25" s="66">
        <v>-1208482645.9400001</v>
      </c>
      <c r="P25" s="66">
        <v>-1629318364.77</v>
      </c>
      <c r="Q25" s="66">
        <v>-1941049660.52</v>
      </c>
      <c r="R25" s="66">
        <v>-1923830149.1700001</v>
      </c>
      <c r="S25" s="66">
        <v>-2346676700.48</v>
      </c>
      <c r="T25" s="66"/>
      <c r="U25" s="66"/>
      <c r="V25" s="74"/>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row>
    <row r="26" spans="1:59" ht="15" customHeight="1">
      <c r="A26" s="76" t="s">
        <v>50</v>
      </c>
      <c r="B26" s="66">
        <v>104302327</v>
      </c>
      <c r="C26" s="66">
        <v>206571073</v>
      </c>
      <c r="D26" s="66">
        <v>188549191</v>
      </c>
      <c r="E26" s="66">
        <v>168053729</v>
      </c>
      <c r="F26" s="66">
        <v>114490720</v>
      </c>
      <c r="G26" s="66">
        <v>102547188</v>
      </c>
      <c r="H26" s="66">
        <v>132175629</v>
      </c>
      <c r="I26" s="66">
        <v>189001663</v>
      </c>
      <c r="J26" s="66">
        <v>188689496</v>
      </c>
      <c r="K26" s="66">
        <v>155766792</v>
      </c>
      <c r="L26" s="66">
        <v>163220343</v>
      </c>
      <c r="M26" s="66">
        <v>362551986.55000007</v>
      </c>
      <c r="N26" s="66">
        <v>210550404.82999998</v>
      </c>
      <c r="O26" s="66">
        <v>186892526.18000001</v>
      </c>
      <c r="P26" s="66">
        <v>150061824.15000001</v>
      </c>
      <c r="Q26" s="66">
        <v>123407063.44</v>
      </c>
      <c r="R26" s="66">
        <v>128235679.84999999</v>
      </c>
      <c r="S26" s="66">
        <v>126542837.53</v>
      </c>
      <c r="T26" s="66"/>
      <c r="U26" s="66"/>
      <c r="V26" s="74"/>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row>
    <row r="27" spans="1:59" s="31" customFormat="1" ht="15" customHeight="1">
      <c r="A27" s="77" t="s">
        <v>51</v>
      </c>
      <c r="B27" s="66">
        <v>76887339</v>
      </c>
      <c r="C27" s="66">
        <v>76852015</v>
      </c>
      <c r="D27" s="66">
        <v>98610806</v>
      </c>
      <c r="E27" s="66">
        <v>111207779</v>
      </c>
      <c r="F27" s="66">
        <v>185846000</v>
      </c>
      <c r="G27" s="66">
        <v>142686708</v>
      </c>
      <c r="H27" s="66">
        <v>-260979443</v>
      </c>
      <c r="I27" s="66">
        <v>-500779926</v>
      </c>
      <c r="J27" s="66">
        <v>402289960</v>
      </c>
      <c r="K27" s="66">
        <v>-464455892</v>
      </c>
      <c r="L27" s="66">
        <v>-141298697</v>
      </c>
      <c r="M27" s="66">
        <v>-421802081.91000009</v>
      </c>
      <c r="N27" s="66">
        <v>389873590.27999926</v>
      </c>
      <c r="O27" s="66">
        <v>-1091168518.4200001</v>
      </c>
      <c r="P27" s="66">
        <v>-688862994.78999996</v>
      </c>
      <c r="Q27" s="66">
        <v>-546766146.95000005</v>
      </c>
      <c r="R27" s="66">
        <v>-256182048.36000001</v>
      </c>
      <c r="S27" s="66">
        <v>950801765.25</v>
      </c>
      <c r="T27" s="66"/>
      <c r="U27" s="66"/>
    </row>
    <row r="28" spans="1:59" s="31" customFormat="1" ht="15" customHeight="1">
      <c r="A28" s="52" t="s">
        <v>52</v>
      </c>
      <c r="B28" s="66">
        <v>0</v>
      </c>
      <c r="C28" s="66">
        <v>0</v>
      </c>
      <c r="D28" s="66">
        <v>0</v>
      </c>
      <c r="E28" s="66">
        <v>0</v>
      </c>
      <c r="F28" s="66">
        <v>0</v>
      </c>
      <c r="G28" s="66">
        <v>0</v>
      </c>
      <c r="H28" s="66">
        <v>0</v>
      </c>
      <c r="I28" s="66">
        <v>0</v>
      </c>
      <c r="J28" s="66">
        <v>0</v>
      </c>
      <c r="K28" s="66">
        <v>0</v>
      </c>
      <c r="L28" s="66">
        <v>0</v>
      </c>
      <c r="M28" s="66">
        <v>297282248.65999997</v>
      </c>
      <c r="N28" s="66">
        <v>309305642.19</v>
      </c>
      <c r="O28" s="66">
        <v>122086715.45999999</v>
      </c>
      <c r="P28" s="66">
        <v>97595322.730000004</v>
      </c>
      <c r="Q28" s="66">
        <v>71296636.409999996</v>
      </c>
      <c r="R28" s="66">
        <v>-24927212.280000001</v>
      </c>
      <c r="S28" s="66">
        <v>-11559940.08</v>
      </c>
      <c r="T28" s="66"/>
      <c r="U28" s="66"/>
    </row>
    <row r="29" spans="1:59" s="31" customFormat="1" ht="15" customHeight="1">
      <c r="A29" s="71" t="s">
        <v>53</v>
      </c>
      <c r="B29" s="66">
        <v>35000000</v>
      </c>
      <c r="C29" s="66">
        <v>35000000</v>
      </c>
      <c r="D29" s="66">
        <v>35000000</v>
      </c>
      <c r="E29" s="66">
        <v>35000000</v>
      </c>
      <c r="F29" s="66">
        <v>1292300000</v>
      </c>
      <c r="G29" s="66">
        <v>5680000</v>
      </c>
      <c r="H29" s="66">
        <v>304301127</v>
      </c>
      <c r="I29" s="66">
        <v>498407785</v>
      </c>
      <c r="J29" s="66">
        <v>735343745</v>
      </c>
      <c r="K29" s="66">
        <v>4794086852</v>
      </c>
      <c r="L29" s="66">
        <v>4513764850</v>
      </c>
      <c r="M29" s="66">
        <v>1610055394.749999</v>
      </c>
      <c r="N29" s="66">
        <v>3343707246.3800001</v>
      </c>
      <c r="O29" s="66">
        <v>0</v>
      </c>
      <c r="P29" s="66">
        <v>0</v>
      </c>
      <c r="Q29" s="66">
        <v>0</v>
      </c>
      <c r="R29" s="66">
        <v>0</v>
      </c>
      <c r="S29" s="66">
        <v>0</v>
      </c>
      <c r="T29" s="66"/>
      <c r="U29" s="66"/>
    </row>
    <row r="30" spans="1:59" s="31" customFormat="1" ht="15" customHeight="1">
      <c r="A30" s="71" t="s">
        <v>54</v>
      </c>
      <c r="B30" s="67">
        <v>0</v>
      </c>
      <c r="C30" s="67">
        <v>0</v>
      </c>
      <c r="D30" s="67">
        <v>0</v>
      </c>
      <c r="E30" s="67">
        <v>0</v>
      </c>
      <c r="F30" s="67">
        <v>0</v>
      </c>
      <c r="G30" s="67">
        <v>0</v>
      </c>
      <c r="H30" s="67">
        <v>0</v>
      </c>
      <c r="I30" s="67">
        <v>0</v>
      </c>
      <c r="J30" s="67">
        <v>0</v>
      </c>
      <c r="K30" s="67">
        <v>0</v>
      </c>
      <c r="L30" s="67">
        <v>0</v>
      </c>
      <c r="M30" s="67">
        <v>0</v>
      </c>
      <c r="N30" s="67">
        <v>0</v>
      </c>
      <c r="O30" s="67">
        <v>0</v>
      </c>
      <c r="P30" s="67">
        <v>0</v>
      </c>
      <c r="Q30" s="67">
        <v>-13131584</v>
      </c>
      <c r="R30" s="67">
        <v>-313962715.32000005</v>
      </c>
      <c r="S30" s="67">
        <v>-158252298.30000001</v>
      </c>
      <c r="T30" s="66"/>
      <c r="U30" s="66"/>
    </row>
    <row r="31" spans="1:59" s="25" customFormat="1" ht="15" customHeight="1">
      <c r="A31" s="29" t="s">
        <v>55</v>
      </c>
      <c r="B31" s="24">
        <v>-736685321</v>
      </c>
      <c r="C31" s="24">
        <v>-712269395</v>
      </c>
      <c r="D31" s="24">
        <v>-720217044</v>
      </c>
      <c r="E31" s="24">
        <v>-770525290</v>
      </c>
      <c r="F31" s="24">
        <v>463665517</v>
      </c>
      <c r="G31" s="24">
        <v>-815346469</v>
      </c>
      <c r="H31" s="24">
        <v>-892371379</v>
      </c>
      <c r="I31" s="24">
        <v>-793484805</v>
      </c>
      <c r="J31" s="24">
        <v>38554156</v>
      </c>
      <c r="K31" s="24">
        <v>3200151470</v>
      </c>
      <c r="L31" s="24">
        <v>3247535679</v>
      </c>
      <c r="M31" s="24">
        <v>639266966.70999825</v>
      </c>
      <c r="N31" s="24">
        <v>2926841264.1499982</v>
      </c>
      <c r="O31" s="24">
        <v>-1990671922.72</v>
      </c>
      <c r="P31" s="24">
        <v>-2070524212.6799998</v>
      </c>
      <c r="Q31" s="24">
        <v>-2306243691.6199999</v>
      </c>
      <c r="R31" s="24">
        <v>-2390666445.2800002</v>
      </c>
      <c r="S31" s="24">
        <v>-1439144336.0799997</v>
      </c>
      <c r="T31" s="24"/>
      <c r="U31" s="24"/>
    </row>
    <row r="32" spans="1:59" ht="15" customHeight="1">
      <c r="A32" s="18" t="s">
        <v>56</v>
      </c>
      <c r="B32" s="24" t="s">
        <v>31</v>
      </c>
      <c r="C32" s="24" t="s">
        <v>31</v>
      </c>
      <c r="D32" s="24" t="s">
        <v>31</v>
      </c>
      <c r="E32" s="24" t="s">
        <v>31</v>
      </c>
      <c r="F32" s="24" t="s">
        <v>31</v>
      </c>
      <c r="G32" s="66" t="s">
        <v>31</v>
      </c>
      <c r="H32" s="66" t="s">
        <v>31</v>
      </c>
      <c r="I32" s="66" t="s">
        <v>31</v>
      </c>
      <c r="J32" s="66" t="s">
        <v>31</v>
      </c>
      <c r="K32" s="66" t="s">
        <v>31</v>
      </c>
      <c r="L32" s="66" t="s">
        <v>8</v>
      </c>
      <c r="M32" s="66" t="s">
        <v>8</v>
      </c>
      <c r="N32" s="66" t="s">
        <v>8</v>
      </c>
      <c r="O32" s="66" t="s">
        <v>8</v>
      </c>
      <c r="P32" s="66" t="s">
        <v>8</v>
      </c>
      <c r="Q32" s="66" t="s">
        <v>8</v>
      </c>
      <c r="R32" s="66" t="s">
        <v>8</v>
      </c>
      <c r="S32" s="66" t="s">
        <v>8</v>
      </c>
      <c r="T32" s="66"/>
      <c r="U32" s="66"/>
      <c r="V32" s="74"/>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row>
    <row r="33" spans="1:59" ht="15" customHeight="1">
      <c r="A33" s="52" t="s">
        <v>57</v>
      </c>
      <c r="B33" s="66">
        <v>1037842773</v>
      </c>
      <c r="C33" s="66">
        <v>973206454</v>
      </c>
      <c r="D33" s="66">
        <v>851794472</v>
      </c>
      <c r="E33" s="66">
        <v>1233437020</v>
      </c>
      <c r="F33" s="66">
        <v>409545099</v>
      </c>
      <c r="G33" s="66">
        <v>1506491190</v>
      </c>
      <c r="H33" s="66">
        <v>2315121517</v>
      </c>
      <c r="I33" s="66">
        <v>841110263</v>
      </c>
      <c r="J33" s="66">
        <v>-901807941</v>
      </c>
      <c r="K33" s="66">
        <v>-4702551592</v>
      </c>
      <c r="L33" s="66">
        <v>-5406417837</v>
      </c>
      <c r="M33" s="66">
        <v>-2364347319.1400003</v>
      </c>
      <c r="N33" s="66">
        <v>-4718461177.5900011</v>
      </c>
      <c r="O33" s="66">
        <v>-766029284.00999999</v>
      </c>
      <c r="P33" s="66">
        <v>-71720456.020000011</v>
      </c>
      <c r="Q33" s="66">
        <v>-28535641.170000002</v>
      </c>
      <c r="R33" s="66">
        <v>-88515889.120000005</v>
      </c>
      <c r="S33" s="66">
        <v>-843979063.21000004</v>
      </c>
      <c r="T33" s="66"/>
      <c r="U33" s="66"/>
      <c r="V33" s="74"/>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row>
    <row r="34" spans="1:59" s="25" customFormat="1" ht="15" customHeight="1">
      <c r="A34" s="32" t="s">
        <v>58</v>
      </c>
      <c r="B34" s="28">
        <v>1037842773</v>
      </c>
      <c r="C34" s="28">
        <v>973206454</v>
      </c>
      <c r="D34" s="28">
        <v>851794472</v>
      </c>
      <c r="E34" s="28">
        <v>1233437020</v>
      </c>
      <c r="F34" s="28">
        <v>409545099</v>
      </c>
      <c r="G34" s="28">
        <v>1506491190</v>
      </c>
      <c r="H34" s="28">
        <v>2315121517</v>
      </c>
      <c r="I34" s="28">
        <v>841110263</v>
      </c>
      <c r="J34" s="28">
        <v>-901807941</v>
      </c>
      <c r="K34" s="28">
        <v>-4702551592</v>
      </c>
      <c r="L34" s="28">
        <v>-5406417837</v>
      </c>
      <c r="M34" s="28">
        <v>-2364347319.1400003</v>
      </c>
      <c r="N34" s="28">
        <v>-4718461177.5900011</v>
      </c>
      <c r="O34" s="28">
        <v>-766029284.00999999</v>
      </c>
      <c r="P34" s="28">
        <v>-71720456.020000011</v>
      </c>
      <c r="Q34" s="28">
        <v>-28535641.170000002</v>
      </c>
      <c r="R34" s="28">
        <v>-88515889.120000005</v>
      </c>
      <c r="S34" s="28">
        <v>-843979063.21000004</v>
      </c>
      <c r="T34" s="24"/>
      <c r="U34" s="24"/>
    </row>
    <row r="35" spans="1:59" s="34" customFormat="1" ht="15" customHeight="1">
      <c r="A35" s="23" t="s">
        <v>59</v>
      </c>
      <c r="B35" s="24">
        <v>41556312</v>
      </c>
      <c r="C35" s="24">
        <v>108859362</v>
      </c>
      <c r="D35" s="24">
        <v>-93212010</v>
      </c>
      <c r="E35" s="24">
        <v>-75556588</v>
      </c>
      <c r="F35" s="24">
        <v>326574647</v>
      </c>
      <c r="G35" s="33">
        <v>-106535825</v>
      </c>
      <c r="H35" s="33">
        <v>-35671483</v>
      </c>
      <c r="I35" s="33">
        <v>211356854</v>
      </c>
      <c r="J35" s="24">
        <v>-80042328</v>
      </c>
      <c r="K35" s="24">
        <v>-9257593</v>
      </c>
      <c r="L35" s="24">
        <v>-123923344</v>
      </c>
      <c r="M35" s="24">
        <v>-65329995.739995956</v>
      </c>
      <c r="N35" s="24">
        <v>-220531422.49998951</v>
      </c>
      <c r="O35" s="33">
        <v>169403922.65000105</v>
      </c>
      <c r="P35" s="33">
        <v>12943206.040005654</v>
      </c>
      <c r="Q35" s="33">
        <v>761370636.36000168</v>
      </c>
      <c r="R35" s="33">
        <v>-555395721.69999945</v>
      </c>
      <c r="S35" s="33">
        <v>187429348.24999738</v>
      </c>
      <c r="T35" s="24"/>
      <c r="U35" s="24"/>
    </row>
    <row r="36" spans="1:59" s="34" customFormat="1" ht="15" customHeight="1">
      <c r="A36" s="52" t="s">
        <v>60</v>
      </c>
      <c r="B36" s="67">
        <v>841161835.39997864</v>
      </c>
      <c r="C36" s="67">
        <v>882718147.39997864</v>
      </c>
      <c r="D36" s="67">
        <v>991577509.39997864</v>
      </c>
      <c r="E36" s="67">
        <v>898365499.39997864</v>
      </c>
      <c r="F36" s="67">
        <v>822808911.39997864</v>
      </c>
      <c r="G36" s="67">
        <v>1149383558.3999786</v>
      </c>
      <c r="H36" s="67">
        <v>1042847733.3999786</v>
      </c>
      <c r="I36" s="67">
        <v>1007176250.3999786</v>
      </c>
      <c r="J36" s="67">
        <v>1218533104.3999786</v>
      </c>
      <c r="K36" s="67">
        <v>1138490776.3999786</v>
      </c>
      <c r="L36" s="67">
        <v>1129233183.3999786</v>
      </c>
      <c r="M36" s="67">
        <v>1005309839.3999788</v>
      </c>
      <c r="N36" s="67">
        <v>939979843.6599828</v>
      </c>
      <c r="O36" s="67">
        <v>719448421.15999329</v>
      </c>
      <c r="P36" s="67">
        <v>888852343.80999434</v>
      </c>
      <c r="Q36" s="67">
        <v>901795549.85000002</v>
      </c>
      <c r="R36" s="67">
        <v>1663166186.2100017</v>
      </c>
      <c r="S36" s="67">
        <v>1107770464.5100021</v>
      </c>
      <c r="T36" s="66"/>
      <c r="U36" s="66"/>
    </row>
    <row r="37" spans="1:59" s="34" customFormat="1" ht="15" customHeight="1">
      <c r="A37" s="35" t="s">
        <v>61</v>
      </c>
      <c r="B37" s="27">
        <v>882718147.39997864</v>
      </c>
      <c r="C37" s="27">
        <v>991577509.39997864</v>
      </c>
      <c r="D37" s="27">
        <v>898365499.39997864</v>
      </c>
      <c r="E37" s="27">
        <v>822808911.39997864</v>
      </c>
      <c r="F37" s="27">
        <v>1149383558.3999786</v>
      </c>
      <c r="G37" s="27">
        <v>1042847733.3999786</v>
      </c>
      <c r="H37" s="27">
        <v>1007176250.3999786</v>
      </c>
      <c r="I37" s="27">
        <v>1218533104.3999786</v>
      </c>
      <c r="J37" s="27">
        <v>1138490776.3999786</v>
      </c>
      <c r="K37" s="27">
        <v>1129233183.3999786</v>
      </c>
      <c r="L37" s="27">
        <v>1005309839.3999786</v>
      </c>
      <c r="M37" s="27">
        <v>939979843.6599828</v>
      </c>
      <c r="N37" s="27">
        <v>719448421.15999329</v>
      </c>
      <c r="O37" s="27">
        <v>888852343.80999434</v>
      </c>
      <c r="P37" s="27">
        <v>901795549.85000002</v>
      </c>
      <c r="Q37" s="27">
        <v>1663166186.2100017</v>
      </c>
      <c r="R37" s="27">
        <v>1107770464.5100021</v>
      </c>
      <c r="S37" s="27">
        <v>1295199812.7599995</v>
      </c>
      <c r="T37" s="24"/>
      <c r="U37" s="24"/>
    </row>
    <row r="38" spans="1:59" s="7" customFormat="1" ht="15" customHeight="1">
      <c r="A38" s="55" t="s">
        <v>62</v>
      </c>
      <c r="B38" s="36"/>
      <c r="C38" s="36"/>
      <c r="D38" s="36"/>
      <c r="E38" s="36"/>
      <c r="F38" s="36"/>
      <c r="G38" s="36"/>
      <c r="H38" s="36"/>
      <c r="I38" s="36"/>
      <c r="J38" s="36"/>
      <c r="K38" s="36"/>
      <c r="L38" s="36"/>
      <c r="M38" s="36"/>
      <c r="N38" s="36"/>
      <c r="O38" s="37"/>
      <c r="P38" s="36"/>
      <c r="Q38" s="36"/>
      <c r="R38" s="36"/>
      <c r="S38" s="37"/>
      <c r="T38" s="37"/>
      <c r="U38" s="37"/>
      <c r="V38" s="36"/>
      <c r="W38" s="36"/>
      <c r="X38" s="36"/>
      <c r="Y38" s="36"/>
      <c r="Z38" s="36"/>
      <c r="AA38" s="36"/>
    </row>
    <row r="39" spans="1:59" ht="15" customHeight="1">
      <c r="A39" s="10"/>
      <c r="B39" s="11"/>
      <c r="C39" s="82"/>
      <c r="D39" s="59" t="s">
        <v>7</v>
      </c>
      <c r="E39" s="11"/>
      <c r="F39" s="7"/>
      <c r="G39" s="7"/>
      <c r="H39" s="7"/>
      <c r="I39" s="82"/>
      <c r="J39" s="103"/>
      <c r="K39" s="103"/>
      <c r="L39" s="103"/>
      <c r="M39" s="82"/>
      <c r="N39" s="82"/>
      <c r="O39" s="82"/>
      <c r="P39" s="82"/>
      <c r="Q39" s="82"/>
      <c r="R39" s="82"/>
      <c r="S39" s="72"/>
      <c r="T39" s="72"/>
      <c r="U39" s="72"/>
      <c r="V39" s="74"/>
      <c r="W39" s="74"/>
      <c r="X39" s="74"/>
      <c r="Y39" s="7"/>
      <c r="Z39" s="7"/>
      <c r="AA39" s="7"/>
      <c r="AB39" s="74"/>
      <c r="AC39" s="74"/>
      <c r="AD39" s="74"/>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row>
    <row r="40" spans="1:59" ht="15" customHeight="1">
      <c r="A40" s="39"/>
      <c r="B40" s="14" t="s">
        <v>63</v>
      </c>
      <c r="C40" s="14" t="s">
        <v>64</v>
      </c>
      <c r="D40" s="14" t="s">
        <v>65</v>
      </c>
      <c r="E40" s="14" t="s">
        <v>66</v>
      </c>
      <c r="F40" s="14" t="s">
        <v>67</v>
      </c>
      <c r="G40" s="14" t="s">
        <v>68</v>
      </c>
      <c r="H40" s="14" t="s">
        <v>68</v>
      </c>
      <c r="I40" s="14" t="s">
        <v>68</v>
      </c>
      <c r="J40" s="14" t="s">
        <v>69</v>
      </c>
      <c r="K40" s="14" t="s">
        <v>69</v>
      </c>
      <c r="L40" s="14" t="s">
        <v>69</v>
      </c>
      <c r="M40" s="14" t="s">
        <v>70</v>
      </c>
      <c r="N40" s="14" t="s">
        <v>70</v>
      </c>
      <c r="O40" s="14" t="s">
        <v>70</v>
      </c>
      <c r="P40" s="14" t="s">
        <v>71</v>
      </c>
      <c r="Q40" s="14" t="s">
        <v>71</v>
      </c>
      <c r="R40" s="14" t="s">
        <v>71</v>
      </c>
      <c r="S40" s="14" t="s">
        <v>72</v>
      </c>
      <c r="T40" s="14" t="s">
        <v>72</v>
      </c>
      <c r="U40" s="14" t="s">
        <v>72</v>
      </c>
      <c r="V40" s="14" t="s">
        <v>73</v>
      </c>
      <c r="W40" s="14" t="s">
        <v>73</v>
      </c>
      <c r="X40" s="14" t="s">
        <v>73</v>
      </c>
      <c r="Y40" s="14" t="s">
        <v>74</v>
      </c>
      <c r="Z40" s="14" t="s">
        <v>74</v>
      </c>
      <c r="AA40" s="14" t="s">
        <v>74</v>
      </c>
      <c r="AB40" s="14" t="s">
        <v>75</v>
      </c>
      <c r="AC40" s="14" t="s">
        <v>75</v>
      </c>
      <c r="AD40" s="14" t="s">
        <v>75</v>
      </c>
      <c r="AE40" s="14" t="s">
        <v>76</v>
      </c>
      <c r="AF40" s="14" t="s">
        <v>76</v>
      </c>
      <c r="AG40" s="14" t="s">
        <v>77</v>
      </c>
      <c r="AH40" s="78" t="s">
        <v>78</v>
      </c>
      <c r="AI40" s="78" t="s">
        <v>78</v>
      </c>
      <c r="AJ40" s="78" t="s">
        <v>79</v>
      </c>
      <c r="AK40" s="78" t="s">
        <v>80</v>
      </c>
      <c r="AL40" s="78" t="s">
        <v>81</v>
      </c>
      <c r="AM40" s="78" t="s">
        <v>81</v>
      </c>
      <c r="AN40" s="78" t="s">
        <v>82</v>
      </c>
      <c r="AO40" s="78" t="s">
        <v>82</v>
      </c>
      <c r="AP40" s="78" t="s">
        <v>82</v>
      </c>
      <c r="AQ40" s="78" t="s">
        <v>83</v>
      </c>
      <c r="AR40" s="78" t="s">
        <v>83</v>
      </c>
      <c r="AS40" s="78" t="s">
        <v>84</v>
      </c>
      <c r="AT40" s="78" t="s">
        <v>85</v>
      </c>
      <c r="AU40" s="78" t="s">
        <v>85</v>
      </c>
      <c r="AV40" s="78" t="s">
        <v>85</v>
      </c>
      <c r="AW40" s="78" t="s">
        <v>86</v>
      </c>
      <c r="AX40" s="78" t="s">
        <v>86</v>
      </c>
      <c r="AY40" s="78" t="s">
        <v>86</v>
      </c>
      <c r="AZ40" s="78" t="s">
        <v>87</v>
      </c>
      <c r="BA40" s="78" t="s">
        <v>87</v>
      </c>
      <c r="BB40" s="78" t="s">
        <v>87</v>
      </c>
      <c r="BC40" s="78" t="s">
        <v>88</v>
      </c>
      <c r="BD40" s="78" t="s">
        <v>89</v>
      </c>
      <c r="BE40" s="78" t="s">
        <v>90</v>
      </c>
      <c r="BF40" s="78" t="s">
        <v>91</v>
      </c>
      <c r="BG40" s="82"/>
    </row>
    <row r="41" spans="1:59" ht="15" customHeight="1">
      <c r="A41" s="16"/>
      <c r="B41" s="17" t="s">
        <v>27</v>
      </c>
      <c r="C41" s="17" t="s">
        <v>27</v>
      </c>
      <c r="D41" s="17" t="s">
        <v>27</v>
      </c>
      <c r="E41" s="17" t="s">
        <v>27</v>
      </c>
      <c r="F41" s="17" t="s">
        <v>27</v>
      </c>
      <c r="G41" s="40" t="s">
        <v>92</v>
      </c>
      <c r="H41" s="40" t="s">
        <v>93</v>
      </c>
      <c r="I41" s="17" t="s">
        <v>27</v>
      </c>
      <c r="J41" s="40" t="s">
        <v>92</v>
      </c>
      <c r="K41" s="40" t="s">
        <v>93</v>
      </c>
      <c r="L41" s="17" t="s">
        <v>27</v>
      </c>
      <c r="M41" s="17" t="s">
        <v>92</v>
      </c>
      <c r="N41" s="40" t="s">
        <v>94</v>
      </c>
      <c r="O41" s="40" t="s">
        <v>27</v>
      </c>
      <c r="P41" s="17" t="s">
        <v>92</v>
      </c>
      <c r="Q41" s="40" t="s">
        <v>94</v>
      </c>
      <c r="R41" s="40" t="s">
        <v>27</v>
      </c>
      <c r="S41" s="17" t="s">
        <v>92</v>
      </c>
      <c r="T41" s="40" t="s">
        <v>94</v>
      </c>
      <c r="U41" s="40" t="s">
        <v>27</v>
      </c>
      <c r="V41" s="40" t="s">
        <v>92</v>
      </c>
      <c r="W41" s="40" t="s">
        <v>93</v>
      </c>
      <c r="X41" s="40" t="s">
        <v>27</v>
      </c>
      <c r="Y41" s="40" t="s">
        <v>92</v>
      </c>
      <c r="Z41" s="40" t="s">
        <v>93</v>
      </c>
      <c r="AA41" s="40" t="s">
        <v>27</v>
      </c>
      <c r="AB41" s="40" t="s">
        <v>92</v>
      </c>
      <c r="AC41" s="40" t="s">
        <v>93</v>
      </c>
      <c r="AD41" s="40" t="s">
        <v>27</v>
      </c>
      <c r="AE41" s="14" t="s">
        <v>95</v>
      </c>
      <c r="AF41" s="14" t="s">
        <v>93</v>
      </c>
      <c r="AG41" s="40" t="s">
        <v>27</v>
      </c>
      <c r="AH41" s="78" t="s">
        <v>95</v>
      </c>
      <c r="AI41" s="78" t="s">
        <v>93</v>
      </c>
      <c r="AJ41" s="78" t="s">
        <v>96</v>
      </c>
      <c r="AK41" s="78" t="s">
        <v>97</v>
      </c>
      <c r="AL41" s="78" t="s">
        <v>93</v>
      </c>
      <c r="AM41" s="78" t="s">
        <v>27</v>
      </c>
      <c r="AN41" s="14" t="s">
        <v>95</v>
      </c>
      <c r="AO41" s="14" t="s">
        <v>93</v>
      </c>
      <c r="AP41" s="78" t="s">
        <v>27</v>
      </c>
      <c r="AQ41" s="14" t="s">
        <v>95</v>
      </c>
      <c r="AR41" s="14" t="s">
        <v>93</v>
      </c>
      <c r="AS41" s="14" t="s">
        <v>27</v>
      </c>
      <c r="AT41" s="78" t="s">
        <v>92</v>
      </c>
      <c r="AU41" s="78" t="s">
        <v>93</v>
      </c>
      <c r="AV41" s="14" t="s">
        <v>27</v>
      </c>
      <c r="AW41" s="14" t="s">
        <v>92</v>
      </c>
      <c r="AX41" s="14" t="s">
        <v>93</v>
      </c>
      <c r="AY41" s="14" t="s">
        <v>27</v>
      </c>
      <c r="AZ41" s="14" t="s">
        <v>92</v>
      </c>
      <c r="BA41" s="14" t="s">
        <v>93</v>
      </c>
      <c r="BB41" s="14" t="s">
        <v>27</v>
      </c>
      <c r="BC41" s="78" t="s">
        <v>92</v>
      </c>
      <c r="BD41" s="78" t="s">
        <v>98</v>
      </c>
      <c r="BE41" s="78" t="s">
        <v>98</v>
      </c>
      <c r="BF41" s="78" t="s">
        <v>98</v>
      </c>
      <c r="BG41" s="82"/>
    </row>
    <row r="42" spans="1:59" ht="15" customHeight="1">
      <c r="A42" s="41" t="s">
        <v>28</v>
      </c>
      <c r="B42" s="19" t="s">
        <v>29</v>
      </c>
      <c r="C42" s="19" t="s">
        <v>29</v>
      </c>
      <c r="D42" s="19" t="s">
        <v>29</v>
      </c>
      <c r="E42" s="19" t="s">
        <v>29</v>
      </c>
      <c r="F42" s="19" t="s">
        <v>29</v>
      </c>
      <c r="G42" s="19"/>
      <c r="H42" s="19"/>
      <c r="I42" s="74"/>
      <c r="J42" s="42"/>
      <c r="K42" s="42"/>
      <c r="L42" s="42"/>
      <c r="M42" s="42"/>
      <c r="N42" s="74"/>
      <c r="O42" s="74"/>
      <c r="P42" s="42"/>
      <c r="Q42" s="42"/>
      <c r="R42" s="42"/>
      <c r="S42" s="42"/>
      <c r="T42" s="42"/>
      <c r="U42" s="42"/>
      <c r="V42" s="42"/>
      <c r="W42" s="42"/>
      <c r="X42" s="42"/>
      <c r="Y42" s="42"/>
      <c r="Z42" s="42"/>
      <c r="AA42" s="42"/>
      <c r="AB42" s="42"/>
      <c r="AC42" s="42"/>
      <c r="AD42" s="42"/>
      <c r="AE42" s="42"/>
      <c r="AF42" s="42"/>
      <c r="AG42" s="42"/>
      <c r="AH42" s="42" t="s">
        <v>8</v>
      </c>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82"/>
    </row>
    <row r="43" spans="1:59" ht="15" customHeight="1">
      <c r="A43" s="41" t="s">
        <v>30</v>
      </c>
      <c r="B43" s="19" t="s">
        <v>29</v>
      </c>
      <c r="C43" s="19" t="s">
        <v>29</v>
      </c>
      <c r="D43" s="19" t="s">
        <v>29</v>
      </c>
      <c r="E43" s="19" t="s">
        <v>29</v>
      </c>
      <c r="F43" s="43" t="s">
        <v>29</v>
      </c>
      <c r="G43" s="43"/>
      <c r="H43" s="43"/>
      <c r="I43" s="74"/>
      <c r="J43" s="42"/>
      <c r="K43" s="42"/>
      <c r="L43" s="42"/>
      <c r="M43" s="42"/>
      <c r="N43" s="74"/>
      <c r="O43" s="74"/>
      <c r="P43" s="42"/>
      <c r="Q43" s="42"/>
      <c r="R43" s="42"/>
      <c r="S43" s="42"/>
      <c r="T43" s="42"/>
      <c r="U43" s="42"/>
      <c r="V43" s="42"/>
      <c r="W43" s="42"/>
      <c r="X43" s="42"/>
      <c r="Y43" s="42"/>
      <c r="Z43" s="42"/>
      <c r="AA43" s="42"/>
      <c r="AB43" s="42"/>
      <c r="AC43" s="42"/>
      <c r="AD43" s="42"/>
      <c r="AE43" s="42"/>
      <c r="AF43" s="42"/>
      <c r="AG43" s="42"/>
      <c r="AH43" s="42" t="s">
        <v>8</v>
      </c>
      <c r="AI43" s="42"/>
      <c r="AJ43" s="42"/>
      <c r="AK43" s="42"/>
      <c r="AL43" s="42"/>
      <c r="AM43" s="42"/>
      <c r="AN43" s="42"/>
      <c r="AO43" s="42"/>
      <c r="AP43" s="42"/>
      <c r="AQ43" s="42"/>
      <c r="AR43" s="42"/>
      <c r="AS43" s="42"/>
      <c r="AT43" s="42"/>
      <c r="AU43" s="42"/>
      <c r="AV43" s="42"/>
      <c r="AW43" s="82"/>
      <c r="AX43" s="82"/>
      <c r="AY43" s="82"/>
      <c r="AZ43" s="82"/>
      <c r="BA43" s="82"/>
      <c r="BB43" s="82"/>
      <c r="BC43" s="82"/>
      <c r="BD43" s="82"/>
      <c r="BE43" s="82"/>
      <c r="BF43" s="82"/>
      <c r="BG43" s="82"/>
    </row>
    <row r="44" spans="1:59" ht="15" customHeight="1">
      <c r="A44" s="90" t="s">
        <v>32</v>
      </c>
      <c r="B44" s="66">
        <v>10318269313.030001</v>
      </c>
      <c r="C44" s="66">
        <v>10974257165.760002</v>
      </c>
      <c r="D44" s="66">
        <v>11264432184.089998</v>
      </c>
      <c r="E44" s="66">
        <v>13213162038.579998</v>
      </c>
      <c r="F44" s="66">
        <v>12451414189.34</v>
      </c>
      <c r="G44" s="66">
        <v>13431550903.839998</v>
      </c>
      <c r="H44" s="66">
        <v>13845586393</v>
      </c>
      <c r="I44" s="66">
        <v>13871519589.929998</v>
      </c>
      <c r="J44" s="66">
        <v>14529690342</v>
      </c>
      <c r="K44" s="66">
        <v>14930374305</v>
      </c>
      <c r="L44" s="66">
        <v>14428647431.439999</v>
      </c>
      <c r="M44" s="66">
        <v>15368560751</v>
      </c>
      <c r="N44" s="74">
        <v>15280144718.280001</v>
      </c>
      <c r="O44" s="74">
        <v>15609735093.6299</v>
      </c>
      <c r="P44" s="66">
        <v>15840267143.120001</v>
      </c>
      <c r="Q44" s="66">
        <v>15678450688.959999</v>
      </c>
      <c r="R44" s="66">
        <v>15231947020.18</v>
      </c>
      <c r="S44" s="66">
        <v>16450916920.849998</v>
      </c>
      <c r="T44" s="66">
        <v>16867468539.76</v>
      </c>
      <c r="U44" s="66">
        <v>16719414819.919998</v>
      </c>
      <c r="V44" s="66">
        <v>18043938088.279999</v>
      </c>
      <c r="W44" s="66">
        <v>18459419748.179996</v>
      </c>
      <c r="X44" s="66">
        <v>18415784008.959999</v>
      </c>
      <c r="Y44" s="66">
        <v>19007293148.82</v>
      </c>
      <c r="Z44" s="66">
        <v>20020344066.599998</v>
      </c>
      <c r="AA44" s="66">
        <v>19774998290.25</v>
      </c>
      <c r="AB44" s="66">
        <v>21482944282.780003</v>
      </c>
      <c r="AC44" s="66">
        <v>22083109660.940002</v>
      </c>
      <c r="AD44" s="66">
        <v>21785615694.290001</v>
      </c>
      <c r="AE44" s="66">
        <v>21688392040.34</v>
      </c>
      <c r="AF44" s="66">
        <v>22214134853.950001</v>
      </c>
      <c r="AG44" s="66">
        <v>22442003810.859997</v>
      </c>
      <c r="AH44" s="66">
        <v>23906653864.200001</v>
      </c>
      <c r="AI44" s="66">
        <v>23760141233.530003</v>
      </c>
      <c r="AJ44" s="66">
        <v>23233105429.84</v>
      </c>
      <c r="AK44" s="66">
        <v>24098365851.41</v>
      </c>
      <c r="AL44" s="66">
        <v>24182842214.849998</v>
      </c>
      <c r="AM44" s="66">
        <v>23257040290.93</v>
      </c>
      <c r="AN44" s="66">
        <v>19283372124.919998</v>
      </c>
      <c r="AO44" s="66">
        <v>21588895510.779999</v>
      </c>
      <c r="AP44" s="66">
        <f>22728.99334919*1000000</f>
        <v>22728993349.190002</v>
      </c>
      <c r="AQ44" s="66">
        <v>28575475937.330002</v>
      </c>
      <c r="AR44" s="66">
        <v>30681791345.760002</v>
      </c>
      <c r="AS44" s="66">
        <v>30288305958.209999</v>
      </c>
      <c r="AT44" s="66">
        <v>30769872263.09</v>
      </c>
      <c r="AU44" s="66">
        <v>32179238392.459999</v>
      </c>
      <c r="AV44" s="66">
        <v>31620719312.040001</v>
      </c>
      <c r="AW44" s="66">
        <v>34121288405.140003</v>
      </c>
      <c r="AX44" s="66">
        <v>36824626182.870003</v>
      </c>
      <c r="AY44" s="66">
        <v>36495952812.880005</v>
      </c>
      <c r="AZ44" s="66">
        <v>38488027159.349998</v>
      </c>
      <c r="BA44" s="66">
        <v>39540419927.650002</v>
      </c>
      <c r="BB44" s="107">
        <v>39414032718.980003</v>
      </c>
      <c r="BC44" s="66">
        <v>41200856405.199997</v>
      </c>
      <c r="BD44" s="66">
        <v>44060237200.080002</v>
      </c>
      <c r="BE44" s="66">
        <v>45449400387.200005</v>
      </c>
      <c r="BF44" s="66">
        <v>47511216413.230003</v>
      </c>
      <c r="BG44" s="100"/>
    </row>
    <row r="45" spans="1:59" ht="15" customHeight="1">
      <c r="A45" s="91" t="s">
        <v>34</v>
      </c>
      <c r="B45" s="66">
        <v>13451571258.060001</v>
      </c>
      <c r="C45" s="66">
        <v>14619672132.429995</v>
      </c>
      <c r="D45" s="66">
        <v>15601505166.830006</v>
      </c>
      <c r="E45" s="66">
        <v>17209694974.739998</v>
      </c>
      <c r="F45" s="66">
        <v>18970194267.750004</v>
      </c>
      <c r="G45" s="66">
        <v>21554112854.789997</v>
      </c>
      <c r="H45" s="66">
        <v>22180739009.41</v>
      </c>
      <c r="I45" s="66">
        <v>22716808170.409988</v>
      </c>
      <c r="J45" s="66">
        <v>22893138364.310001</v>
      </c>
      <c r="K45" s="66">
        <v>21997402851.310001</v>
      </c>
      <c r="L45" s="66">
        <v>22348240547.699997</v>
      </c>
      <c r="M45" s="66">
        <v>22516636910.16</v>
      </c>
      <c r="N45" s="74">
        <v>21837132541.311005</v>
      </c>
      <c r="O45" s="74">
        <v>22588799032.2999</v>
      </c>
      <c r="P45" s="66">
        <v>22219998420.179996</v>
      </c>
      <c r="Q45" s="66">
        <v>21662806901.68</v>
      </c>
      <c r="R45" s="66">
        <v>21991888953.459999</v>
      </c>
      <c r="S45" s="66">
        <v>23310507512.630001</v>
      </c>
      <c r="T45" s="66">
        <v>24028731072.080002</v>
      </c>
      <c r="U45" s="66">
        <v>25140350247.369999</v>
      </c>
      <c r="V45" s="66">
        <v>24847968919.52</v>
      </c>
      <c r="W45" s="66">
        <v>24546154510.209999</v>
      </c>
      <c r="X45" s="66">
        <v>24499062883.359997</v>
      </c>
      <c r="Y45" s="66">
        <v>25668311708.730003</v>
      </c>
      <c r="Z45" s="66">
        <v>25414443642.829998</v>
      </c>
      <c r="AA45" s="66">
        <v>25375198644.68</v>
      </c>
      <c r="AB45" s="66">
        <v>27423939168.329998</v>
      </c>
      <c r="AC45" s="66">
        <v>27525838602.549999</v>
      </c>
      <c r="AD45" s="66">
        <v>27541789613.879997</v>
      </c>
      <c r="AE45" s="66">
        <v>29816981464.52</v>
      </c>
      <c r="AF45" s="66">
        <v>30419845555.489998</v>
      </c>
      <c r="AG45" s="66">
        <v>29991904645.710003</v>
      </c>
      <c r="AH45" s="66">
        <v>33458098900.229996</v>
      </c>
      <c r="AI45" s="66">
        <v>33391180930.5</v>
      </c>
      <c r="AJ45" s="66">
        <v>33353226475.570004</v>
      </c>
      <c r="AK45" s="66">
        <v>34117983592.930004</v>
      </c>
      <c r="AL45" s="66">
        <v>33904286796.389999</v>
      </c>
      <c r="AM45" s="66">
        <v>34301593703.66</v>
      </c>
      <c r="AN45" s="66">
        <v>32277085644.049999</v>
      </c>
      <c r="AO45" s="66">
        <v>34461743783.82</v>
      </c>
      <c r="AP45" s="66">
        <v>34877459480.520004</v>
      </c>
      <c r="AQ45" s="66">
        <v>36858717603.659996</v>
      </c>
      <c r="AR45" s="66">
        <v>42536117659.509995</v>
      </c>
      <c r="AS45" s="66">
        <v>42720443160.510002</v>
      </c>
      <c r="AT45" s="66">
        <v>40318591217.309998</v>
      </c>
      <c r="AU45" s="66">
        <v>39821873050.239998</v>
      </c>
      <c r="AV45" s="66">
        <v>40881174392.290001</v>
      </c>
      <c r="AW45" s="66">
        <v>41753251519.439995</v>
      </c>
      <c r="AX45" s="66">
        <v>40107186595.979996</v>
      </c>
      <c r="AY45" s="66">
        <v>41062441948.990005</v>
      </c>
      <c r="AZ45" s="66">
        <v>44810673853.360001</v>
      </c>
      <c r="BA45" s="66">
        <v>46712457330.68</v>
      </c>
      <c r="BB45" s="107">
        <v>47029021833.420006</v>
      </c>
      <c r="BC45" s="66">
        <v>52593009603.879997</v>
      </c>
      <c r="BD45" s="66">
        <v>51973646927.610001</v>
      </c>
      <c r="BE45" s="66">
        <v>52841820282.729996</v>
      </c>
      <c r="BF45" s="66">
        <v>54190511000.529999</v>
      </c>
      <c r="BG45" s="100"/>
    </row>
    <row r="46" spans="1:59" ht="15" customHeight="1">
      <c r="A46" s="58" t="s">
        <v>99</v>
      </c>
      <c r="B46" s="66">
        <v>4214114623.4199948</v>
      </c>
      <c r="C46" s="66">
        <v>4409408739.9499989</v>
      </c>
      <c r="D46" s="66">
        <v>5327428566.6050014</v>
      </c>
      <c r="E46" s="66">
        <v>4681760947.2700043</v>
      </c>
      <c r="F46" s="66">
        <v>5512570500.2900009</v>
      </c>
      <c r="G46" s="66">
        <v>5573733541.8500023</v>
      </c>
      <c r="H46" s="66">
        <v>5492761446.449995</v>
      </c>
      <c r="I46" s="66">
        <v>6158768958.009984</v>
      </c>
      <c r="J46" s="66">
        <v>6420411078.4399939</v>
      </c>
      <c r="K46" s="66">
        <v>6497486265.6399984</v>
      </c>
      <c r="L46" s="66">
        <v>6448238251.3000135</v>
      </c>
      <c r="M46" s="66">
        <v>6805694093.5500002</v>
      </c>
      <c r="N46" s="74">
        <v>6845135782.5600033</v>
      </c>
      <c r="O46" s="74">
        <v>7032996717.8099995</v>
      </c>
      <c r="P46" s="66">
        <v>7078102008.9999943</v>
      </c>
      <c r="Q46" s="66">
        <v>7317677780.4700003</v>
      </c>
      <c r="R46" s="66">
        <v>7132349722.3999901</v>
      </c>
      <c r="S46" s="66">
        <v>7631288783.4099998</v>
      </c>
      <c r="T46" s="66">
        <v>7216160742.0499992</v>
      </c>
      <c r="U46" s="66">
        <v>7381051720.5699997</v>
      </c>
      <c r="V46" s="66">
        <v>7094142673.75</v>
      </c>
      <c r="W46" s="66">
        <v>7183926712.5719995</v>
      </c>
      <c r="X46" s="66">
        <v>7001799455.3199997</v>
      </c>
      <c r="Y46" s="66">
        <v>7531256489.8740005</v>
      </c>
      <c r="Z46" s="66">
        <v>7372447777.4840002</v>
      </c>
      <c r="AA46" s="66">
        <v>7253342443.3999996</v>
      </c>
      <c r="AB46" s="66">
        <v>7602009938.7309999</v>
      </c>
      <c r="AC46" s="66">
        <v>7613344828.6610003</v>
      </c>
      <c r="AD46" s="66">
        <v>7737293922.0300007</v>
      </c>
      <c r="AE46" s="66">
        <v>8076416940.8050003</v>
      </c>
      <c r="AF46" s="66">
        <v>7822378304.625</v>
      </c>
      <c r="AG46" s="66">
        <v>8017969383.4099998</v>
      </c>
      <c r="AH46" s="66">
        <v>10086492739.543001</v>
      </c>
      <c r="AI46" s="66">
        <v>11215465281.962999</v>
      </c>
      <c r="AJ46" s="66">
        <v>8263244819.7800007</v>
      </c>
      <c r="AK46" s="66">
        <v>8774021013.1540012</v>
      </c>
      <c r="AL46" s="66">
        <v>8880657268.8840008</v>
      </c>
      <c r="AM46" s="66">
        <v>8514849575.8800001</v>
      </c>
      <c r="AN46" s="66">
        <v>9252906194.3099995</v>
      </c>
      <c r="AO46" s="66">
        <v>8783054915.8299999</v>
      </c>
      <c r="AP46" s="66">
        <v>8771022338.8199997</v>
      </c>
      <c r="AQ46" s="66">
        <v>6948642663.4700003</v>
      </c>
      <c r="AR46" s="66">
        <v>6026352790.0200005</v>
      </c>
      <c r="AS46" s="66">
        <v>6281063362.3599997</v>
      </c>
      <c r="AT46" s="66">
        <v>6920225889.9899998</v>
      </c>
      <c r="AU46" s="66">
        <v>6667415472.6999998</v>
      </c>
      <c r="AV46" s="66">
        <v>6873023232.3800001</v>
      </c>
      <c r="AW46" s="66">
        <v>6618465043.1099997</v>
      </c>
      <c r="AX46" s="66">
        <v>7001889235.0300007</v>
      </c>
      <c r="AY46" s="66">
        <v>6893956752.0199995</v>
      </c>
      <c r="AZ46" s="66">
        <v>7389179749.9699993</v>
      </c>
      <c r="BA46" s="66">
        <v>7284130111.1599998</v>
      </c>
      <c r="BB46" s="107">
        <v>7478421424.1599998</v>
      </c>
      <c r="BC46" s="66">
        <v>8920017373.7700005</v>
      </c>
      <c r="BD46" s="66">
        <v>8999734926.5100002</v>
      </c>
      <c r="BE46" s="66">
        <v>9205286807.8600006</v>
      </c>
      <c r="BF46" s="66">
        <v>9310425056.3799992</v>
      </c>
      <c r="BG46" s="100"/>
    </row>
    <row r="47" spans="1:59" ht="15" customHeight="1">
      <c r="A47" s="58" t="s">
        <v>36</v>
      </c>
      <c r="B47" s="66">
        <v>343351208.47000003</v>
      </c>
      <c r="C47" s="66">
        <v>373769789.98999989</v>
      </c>
      <c r="D47" s="66">
        <v>419661919.79500026</v>
      </c>
      <c r="E47" s="66">
        <v>441012903.45999998</v>
      </c>
      <c r="F47" s="66">
        <v>389058724.74999988</v>
      </c>
      <c r="G47" s="66">
        <v>400057798.19</v>
      </c>
      <c r="H47" s="66">
        <v>366302681.25000006</v>
      </c>
      <c r="I47" s="66">
        <v>323774254.50000012</v>
      </c>
      <c r="J47" s="66">
        <v>322852951.75</v>
      </c>
      <c r="K47" s="66">
        <v>330241365.10000002</v>
      </c>
      <c r="L47" s="66">
        <v>420077434.99000001</v>
      </c>
      <c r="M47" s="66">
        <v>543027917.75</v>
      </c>
      <c r="N47" s="74">
        <v>353969827.65999997</v>
      </c>
      <c r="O47" s="74">
        <v>418465690.22000003</v>
      </c>
      <c r="P47" s="66">
        <v>653691497.05000007</v>
      </c>
      <c r="Q47" s="66">
        <v>649370830.19000006</v>
      </c>
      <c r="R47" s="66">
        <v>674799197.90999997</v>
      </c>
      <c r="S47" s="66">
        <v>844929552.01999998</v>
      </c>
      <c r="T47" s="66">
        <v>820754098.10999894</v>
      </c>
      <c r="U47" s="66">
        <v>807767423.75</v>
      </c>
      <c r="V47" s="66">
        <v>821669481.50999999</v>
      </c>
      <c r="W47" s="66">
        <v>804042200.07999992</v>
      </c>
      <c r="X47" s="66">
        <v>812290789.45000005</v>
      </c>
      <c r="Y47" s="66">
        <v>811772326.65999997</v>
      </c>
      <c r="Z47" s="66">
        <v>794150589.66000009</v>
      </c>
      <c r="AA47" s="66">
        <v>786454214.94000006</v>
      </c>
      <c r="AB47" s="66">
        <v>880535366.97000003</v>
      </c>
      <c r="AC47" s="66">
        <v>889084216.14999998</v>
      </c>
      <c r="AD47" s="66">
        <v>861596023.02999997</v>
      </c>
      <c r="AE47" s="66">
        <v>898286103.19999993</v>
      </c>
      <c r="AF47" s="66">
        <v>901888742.29999995</v>
      </c>
      <c r="AG47" s="66">
        <v>843144753.5999999</v>
      </c>
      <c r="AH47" s="66">
        <v>863582198.94000006</v>
      </c>
      <c r="AI47" s="66">
        <v>790283021.99000001</v>
      </c>
      <c r="AJ47" s="66">
        <v>808223639.19999993</v>
      </c>
      <c r="AK47" s="66">
        <v>718824630.78999996</v>
      </c>
      <c r="AL47" s="66">
        <v>704250641.70999992</v>
      </c>
      <c r="AM47" s="66">
        <v>635691392.29999995</v>
      </c>
      <c r="AN47" s="66">
        <v>623608610.73000002</v>
      </c>
      <c r="AO47" s="66">
        <v>618341461.75999999</v>
      </c>
      <c r="AP47" s="66">
        <v>584580214.35000002</v>
      </c>
      <c r="AQ47" s="66">
        <v>619882452.69000006</v>
      </c>
      <c r="AR47" s="66">
        <v>583603944.35000002</v>
      </c>
      <c r="AS47" s="66">
        <v>547523751</v>
      </c>
      <c r="AT47" s="66">
        <v>682169314.80999994</v>
      </c>
      <c r="AU47" s="66">
        <v>1309489261.4099998</v>
      </c>
      <c r="AV47" s="66">
        <v>1228657603.0599999</v>
      </c>
      <c r="AW47" s="66">
        <v>1557071633.3499999</v>
      </c>
      <c r="AX47" s="66">
        <v>1799173236.28</v>
      </c>
      <c r="AY47" s="66">
        <v>1691436918.8499999</v>
      </c>
      <c r="AZ47" s="66">
        <v>1120966726.4300001</v>
      </c>
      <c r="BA47" s="66">
        <v>1352018058.1499999</v>
      </c>
      <c r="BB47" s="107">
        <v>1448942352.6499999</v>
      </c>
      <c r="BC47" s="66">
        <v>1167900244.1600001</v>
      </c>
      <c r="BD47" s="66">
        <v>1036369992.53</v>
      </c>
      <c r="BE47" s="66">
        <v>1037295782.0599999</v>
      </c>
      <c r="BF47" s="66">
        <v>1068543912.1500001</v>
      </c>
      <c r="BG47" s="100"/>
    </row>
    <row r="48" spans="1:59" ht="15" customHeight="1">
      <c r="A48" s="58" t="s">
        <v>100</v>
      </c>
      <c r="B48" s="66">
        <v>876571371.79999995</v>
      </c>
      <c r="C48" s="66">
        <v>1163048653.3999999</v>
      </c>
      <c r="D48" s="66">
        <v>1016152593.61</v>
      </c>
      <c r="E48" s="66">
        <v>1199543235.79</v>
      </c>
      <c r="F48" s="66">
        <v>470776795.19999999</v>
      </c>
      <c r="G48" s="66">
        <v>388964213.77999997</v>
      </c>
      <c r="H48" s="66">
        <v>367815100.44999999</v>
      </c>
      <c r="I48" s="66">
        <v>471856207.79000002</v>
      </c>
      <c r="J48" s="66">
        <v>534606000</v>
      </c>
      <c r="K48" s="66">
        <v>456774210</v>
      </c>
      <c r="L48" s="66">
        <v>452664588.93999994</v>
      </c>
      <c r="M48" s="66">
        <v>571735309</v>
      </c>
      <c r="N48" s="74">
        <v>988249505.39999998</v>
      </c>
      <c r="O48" s="74">
        <v>919198966.09000003</v>
      </c>
      <c r="P48" s="66">
        <v>1022968523</v>
      </c>
      <c r="Q48" s="66">
        <v>1262445449</v>
      </c>
      <c r="R48" s="66">
        <v>1198856022.5799999</v>
      </c>
      <c r="S48" s="66">
        <v>650371749.60000002</v>
      </c>
      <c r="T48" s="66">
        <v>788434689.60000002</v>
      </c>
      <c r="U48" s="66">
        <v>591811266.72000003</v>
      </c>
      <c r="V48" s="66">
        <v>581067113.39999902</v>
      </c>
      <c r="W48" s="66">
        <v>1070471537.88</v>
      </c>
      <c r="X48" s="66">
        <v>1014816216.89</v>
      </c>
      <c r="Y48" s="66">
        <v>1143496476.78</v>
      </c>
      <c r="Z48" s="66">
        <v>761485452.07999992</v>
      </c>
      <c r="AA48" s="66">
        <v>801681009.85000002</v>
      </c>
      <c r="AB48" s="66">
        <v>1078949937.22</v>
      </c>
      <c r="AC48" s="66">
        <v>583993533.22000003</v>
      </c>
      <c r="AD48" s="66">
        <v>743104228.25999999</v>
      </c>
      <c r="AE48" s="66">
        <v>1173941967.3399999</v>
      </c>
      <c r="AF48" s="66">
        <v>739112670.34000003</v>
      </c>
      <c r="AG48" s="66">
        <v>774238704.13999999</v>
      </c>
      <c r="AH48" s="66">
        <v>860612181.34000003</v>
      </c>
      <c r="AI48" s="66">
        <v>891112044.36000001</v>
      </c>
      <c r="AJ48" s="66">
        <v>1040140602.8399999</v>
      </c>
      <c r="AK48" s="66">
        <v>857265324.16999996</v>
      </c>
      <c r="AL48" s="66">
        <v>819957186.16999996</v>
      </c>
      <c r="AM48" s="66">
        <v>818085932.4000001</v>
      </c>
      <c r="AN48" s="66">
        <v>528414421.13999993</v>
      </c>
      <c r="AO48" s="66">
        <v>589259631.27999997</v>
      </c>
      <c r="AP48" s="66">
        <v>618519447.41999996</v>
      </c>
      <c r="AQ48" s="66">
        <v>569642498.63</v>
      </c>
      <c r="AR48" s="66">
        <v>581887174.42999995</v>
      </c>
      <c r="AS48" s="66">
        <v>549278601.39999998</v>
      </c>
      <c r="AT48" s="66">
        <v>596138639.88</v>
      </c>
      <c r="AU48" s="66">
        <v>803704659.31000006</v>
      </c>
      <c r="AV48" s="66">
        <v>692515944.13</v>
      </c>
      <c r="AW48" s="66">
        <v>1550857665.8300002</v>
      </c>
      <c r="AX48" s="66">
        <v>2697266148.02</v>
      </c>
      <c r="AY48" s="66">
        <v>2644917187.8799996</v>
      </c>
      <c r="AZ48" s="66">
        <v>1043153370.21</v>
      </c>
      <c r="BA48" s="66">
        <v>2363726867.9499998</v>
      </c>
      <c r="BB48" s="107">
        <v>2346658420.8999996</v>
      </c>
      <c r="BC48" s="66">
        <v>1124271269.78</v>
      </c>
      <c r="BD48" s="66">
        <v>1242808350.48</v>
      </c>
      <c r="BE48" s="66">
        <v>1298882879.49</v>
      </c>
      <c r="BF48" s="66">
        <v>1312959654.8300002</v>
      </c>
      <c r="BG48" s="100"/>
    </row>
    <row r="49" spans="1:59" ht="15" customHeight="1">
      <c r="A49" s="87" t="s">
        <v>101</v>
      </c>
      <c r="B49" s="67">
        <v>1142823013.6000001</v>
      </c>
      <c r="C49" s="67">
        <v>1256740875.1700001</v>
      </c>
      <c r="D49" s="67">
        <v>1312942674.8050001</v>
      </c>
      <c r="E49" s="67">
        <v>1219809856.8399994</v>
      </c>
      <c r="F49" s="66">
        <v>1427797008.3100004</v>
      </c>
      <c r="G49" s="67">
        <v>1518693682.8499999</v>
      </c>
      <c r="H49" s="67">
        <v>1440652748.9799998</v>
      </c>
      <c r="I49" s="67">
        <v>1611660396.8499985</v>
      </c>
      <c r="J49" s="67">
        <v>1540614162</v>
      </c>
      <c r="K49" s="67">
        <v>1653303563.3900001</v>
      </c>
      <c r="L49" s="67">
        <v>1665628452.5400009</v>
      </c>
      <c r="M49" s="67">
        <v>1716569583</v>
      </c>
      <c r="N49" s="92">
        <v>1833181184.3300002</v>
      </c>
      <c r="O49" s="67">
        <v>1480132313.73</v>
      </c>
      <c r="P49" s="67">
        <v>1573567853.3999999</v>
      </c>
      <c r="Q49" s="67">
        <v>1735237715.5699999</v>
      </c>
      <c r="R49" s="67">
        <v>1728848807.71</v>
      </c>
      <c r="S49" s="67">
        <v>1784894807.8099999</v>
      </c>
      <c r="T49" s="67">
        <v>1734362874.46</v>
      </c>
      <c r="U49" s="67">
        <v>1803802254.1499999</v>
      </c>
      <c r="V49" s="67">
        <v>1796633677.01</v>
      </c>
      <c r="W49" s="67">
        <v>2051174194.4100001</v>
      </c>
      <c r="X49" s="67">
        <v>1983747803.1000001</v>
      </c>
      <c r="Y49" s="67">
        <v>1741432400.74</v>
      </c>
      <c r="Z49" s="67">
        <v>2364687113.5800004</v>
      </c>
      <c r="AA49" s="67">
        <v>2436249861.77</v>
      </c>
      <c r="AB49" s="67">
        <v>1876916580.95</v>
      </c>
      <c r="AC49" s="67">
        <v>2020500470.1000001</v>
      </c>
      <c r="AD49" s="67">
        <v>1735407865.3700001</v>
      </c>
      <c r="AE49" s="67">
        <v>2001363813.6600001</v>
      </c>
      <c r="AF49" s="67">
        <v>2059728981.75</v>
      </c>
      <c r="AG49" s="67">
        <v>1937357940.6399999</v>
      </c>
      <c r="AH49" s="67">
        <v>2167940679.6399999</v>
      </c>
      <c r="AI49" s="67">
        <v>2212422787.2599998</v>
      </c>
      <c r="AJ49" s="67">
        <v>4972721542.1300001</v>
      </c>
      <c r="AK49" s="67">
        <v>2134270110.6800001</v>
      </c>
      <c r="AL49" s="67">
        <v>2182739992.2599998</v>
      </c>
      <c r="AM49" s="67">
        <v>2065530771.5099998</v>
      </c>
      <c r="AN49" s="67">
        <v>1990073385.72</v>
      </c>
      <c r="AO49" s="67">
        <v>1764248823.9000001</v>
      </c>
      <c r="AP49" s="67">
        <v>1527971875.5599999</v>
      </c>
      <c r="AQ49" s="67">
        <v>5431693133.8800001</v>
      </c>
      <c r="AR49" s="67">
        <v>2346164290.4400001</v>
      </c>
      <c r="AS49" s="67">
        <v>1906377257.1300001</v>
      </c>
      <c r="AT49" s="67">
        <v>6872980749.25</v>
      </c>
      <c r="AU49" s="67">
        <v>10217122647.51</v>
      </c>
      <c r="AV49" s="67">
        <v>10206557572.019999</v>
      </c>
      <c r="AW49" s="67">
        <v>2063399238.3800001</v>
      </c>
      <c r="AX49" s="66">
        <v>2102160430.4900002</v>
      </c>
      <c r="AY49" s="66">
        <v>2408294348.6600003</v>
      </c>
      <c r="AZ49" s="66">
        <v>2097398295.29</v>
      </c>
      <c r="BA49" s="66">
        <v>2259921064.0100002</v>
      </c>
      <c r="BB49" s="107">
        <v>2989245278.9099998</v>
      </c>
      <c r="BC49" s="66">
        <v>2542553922.4499998</v>
      </c>
      <c r="BD49" s="66">
        <v>2690782616.7799997</v>
      </c>
      <c r="BE49" s="66">
        <v>2394897169.25</v>
      </c>
      <c r="BF49" s="66">
        <v>2500757009.6500001</v>
      </c>
      <c r="BG49" s="100"/>
    </row>
    <row r="50" spans="1:59" ht="15" customHeight="1">
      <c r="A50" s="44" t="s">
        <v>102</v>
      </c>
      <c r="B50" s="24">
        <v>30346700788.379997</v>
      </c>
      <c r="C50" s="24">
        <v>32796897356.699997</v>
      </c>
      <c r="D50" s="24">
        <v>34942123105.735008</v>
      </c>
      <c r="E50" s="24">
        <v>37964983956.679993</v>
      </c>
      <c r="F50" s="33">
        <v>39221811485.639999</v>
      </c>
      <c r="G50" s="24">
        <v>42867112995.299995</v>
      </c>
      <c r="H50" s="24">
        <v>43693857379.540001</v>
      </c>
      <c r="I50" s="24">
        <v>45154387577.489975</v>
      </c>
      <c r="J50" s="24">
        <v>46241312898.499992</v>
      </c>
      <c r="K50" s="24">
        <v>45865582560.440002</v>
      </c>
      <c r="L50" s="24">
        <v>45763496706.910011</v>
      </c>
      <c r="M50" s="24">
        <v>47522224564.459999</v>
      </c>
      <c r="N50" s="24">
        <v>47137813559.541016</v>
      </c>
      <c r="O50" s="24">
        <v>48049327813.7798</v>
      </c>
      <c r="P50" s="24">
        <v>48388595445.749992</v>
      </c>
      <c r="Q50" s="24">
        <v>48305989365.870003</v>
      </c>
      <c r="R50" s="24">
        <v>47958689724.239899</v>
      </c>
      <c r="S50" s="24">
        <v>50672909326.32</v>
      </c>
      <c r="T50" s="24">
        <v>51455912016.059998</v>
      </c>
      <c r="U50" s="24">
        <v>52444197732.480003</v>
      </c>
      <c r="V50" s="24">
        <v>53185419953.470001</v>
      </c>
      <c r="W50" s="24">
        <v>54115188903.331993</v>
      </c>
      <c r="X50" s="24">
        <v>53727501157.079994</v>
      </c>
      <c r="Y50" s="24">
        <v>55903562551.604004</v>
      </c>
      <c r="Z50" s="24">
        <v>56727558642.234001</v>
      </c>
      <c r="AA50" s="24">
        <v>56427924464.889999</v>
      </c>
      <c r="AB50" s="24">
        <v>60345295274.981003</v>
      </c>
      <c r="AC50" s="24">
        <v>60715871311.620995</v>
      </c>
      <c r="AD50" s="24">
        <v>60404807346.860001</v>
      </c>
      <c r="AE50" s="24">
        <v>63655382329.865005</v>
      </c>
      <c r="AF50" s="24">
        <v>64157089108.455002</v>
      </c>
      <c r="AG50" s="24">
        <v>64006619238.359993</v>
      </c>
      <c r="AH50" s="24">
        <v>71343380563.893005</v>
      </c>
      <c r="AI50" s="24">
        <v>72260605299.603012</v>
      </c>
      <c r="AJ50" s="24">
        <v>71670662509.360001</v>
      </c>
      <c r="AK50" s="24">
        <v>70700730523.134003</v>
      </c>
      <c r="AL50" s="24">
        <v>70674734100.264008</v>
      </c>
      <c r="AM50" s="24">
        <v>69592791666.680008</v>
      </c>
      <c r="AN50" s="24">
        <v>63955460380.869995</v>
      </c>
      <c r="AO50" s="24">
        <v>67805544127.369995</v>
      </c>
      <c r="AP50" s="24">
        <v>69108546705.860001</v>
      </c>
      <c r="AQ50" s="24">
        <v>79004054289.659988</v>
      </c>
      <c r="AR50" s="24">
        <v>82755917204.509995</v>
      </c>
      <c r="AS50" s="24">
        <v>82292992090.610001</v>
      </c>
      <c r="AT50" s="24">
        <v>86159978074.330002</v>
      </c>
      <c r="AU50" s="24">
        <v>90998843483.630005</v>
      </c>
      <c r="AV50" s="24">
        <v>91502648055.919998</v>
      </c>
      <c r="AW50" s="24">
        <v>87664333505.25</v>
      </c>
      <c r="AX50" s="33">
        <v>90532301828.669998</v>
      </c>
      <c r="AY50" s="33">
        <v>91196999969.279999</v>
      </c>
      <c r="AZ50" s="33">
        <v>94949399154.610001</v>
      </c>
      <c r="BA50" s="33">
        <v>99512673359.599991</v>
      </c>
      <c r="BB50" s="108">
        <v>100706322029.02</v>
      </c>
      <c r="BC50" s="33">
        <v>107548608819.24001</v>
      </c>
      <c r="BD50" s="33">
        <v>110003580013.98999</v>
      </c>
      <c r="BE50" s="33">
        <v>112227583308.59</v>
      </c>
      <c r="BF50" s="33">
        <v>115894413046.77</v>
      </c>
      <c r="BG50" s="100"/>
    </row>
    <row r="51" spans="1:59" ht="15" customHeight="1">
      <c r="A51" s="44" t="s">
        <v>40</v>
      </c>
      <c r="B51" s="51" t="s">
        <v>103</v>
      </c>
      <c r="C51" s="51" t="s">
        <v>103</v>
      </c>
      <c r="D51" s="51" t="s">
        <v>103</v>
      </c>
      <c r="E51" s="51" t="s">
        <v>103</v>
      </c>
      <c r="F51" s="51" t="s">
        <v>103</v>
      </c>
      <c r="G51" s="51"/>
      <c r="H51" s="51" t="s">
        <v>31</v>
      </c>
      <c r="I51" s="49"/>
      <c r="J51" s="51" t="s">
        <v>103</v>
      </c>
      <c r="K51" s="51" t="s">
        <v>104</v>
      </c>
      <c r="L51" s="51"/>
      <c r="M51" s="51"/>
      <c r="N51" s="51"/>
      <c r="O51" s="51"/>
      <c r="P51" s="51"/>
      <c r="Q51" s="51" t="s">
        <v>8</v>
      </c>
      <c r="R51" s="51"/>
      <c r="S51" s="51" t="s">
        <v>8</v>
      </c>
      <c r="T51" s="51" t="s">
        <v>8</v>
      </c>
      <c r="U51" s="51"/>
      <c r="V51" s="51" t="s">
        <v>31</v>
      </c>
      <c r="W51" s="51"/>
      <c r="X51" s="51"/>
      <c r="Y51" s="51"/>
      <c r="Z51" s="51"/>
      <c r="AA51" s="51"/>
      <c r="AB51" s="51"/>
      <c r="AC51" s="51"/>
      <c r="AD51" s="51" t="s">
        <v>8</v>
      </c>
      <c r="AE51" s="51"/>
      <c r="AF51" s="51"/>
      <c r="AG51" s="51" t="s">
        <v>8</v>
      </c>
      <c r="AH51" s="51"/>
      <c r="AI51" s="51"/>
      <c r="AJ51" s="51"/>
      <c r="AK51" s="51"/>
      <c r="AL51" s="51"/>
      <c r="AM51" s="51"/>
      <c r="AN51" s="51"/>
      <c r="AO51" s="51"/>
      <c r="AP51" s="51"/>
      <c r="AQ51" s="51"/>
      <c r="AR51" s="51"/>
      <c r="AS51" s="51"/>
      <c r="AT51" s="51"/>
      <c r="AU51" s="51"/>
      <c r="AV51" s="51"/>
      <c r="AW51" s="51"/>
      <c r="AX51" s="51"/>
      <c r="AY51" s="51"/>
      <c r="AZ51" s="51"/>
      <c r="BA51" s="51"/>
      <c r="BB51" s="109"/>
      <c r="BC51" s="51"/>
      <c r="BD51" s="51"/>
      <c r="BE51" s="51"/>
      <c r="BF51" s="51"/>
      <c r="BG51" s="100"/>
    </row>
    <row r="52" spans="1:59" ht="15" customHeight="1">
      <c r="A52" s="58" t="s">
        <v>105</v>
      </c>
      <c r="B52" s="66">
        <v>-10747701751.629999</v>
      </c>
      <c r="C52" s="66">
        <v>-11468640764.990004</v>
      </c>
      <c r="D52" s="66">
        <v>-12201949152.310011</v>
      </c>
      <c r="E52" s="66">
        <v>-12887050210.269997</v>
      </c>
      <c r="F52" s="66">
        <v>-14115152653.820004</v>
      </c>
      <c r="G52" s="66">
        <v>-15087333014.430004</v>
      </c>
      <c r="H52" s="66">
        <v>-15036785866.390003</v>
      </c>
      <c r="I52" s="66">
        <v>-15335872655.680006</v>
      </c>
      <c r="J52" s="66">
        <v>-16032734477.949999</v>
      </c>
      <c r="K52" s="66">
        <v>-15921680733.51</v>
      </c>
      <c r="L52" s="66">
        <v>-16208629177.450001</v>
      </c>
      <c r="M52" s="66">
        <v>-16491661409.629999</v>
      </c>
      <c r="N52" s="66">
        <v>-16646799055</v>
      </c>
      <c r="O52" s="66">
        <v>-16790446625.429998</v>
      </c>
      <c r="P52" s="66">
        <v>-17078163009.289999</v>
      </c>
      <c r="Q52" s="66">
        <v>-17370703730.299999</v>
      </c>
      <c r="R52" s="66">
        <v>-17563593283.98</v>
      </c>
      <c r="S52" s="66">
        <v>-17757355070.239998</v>
      </c>
      <c r="T52" s="66">
        <v>-17943274870.579998</v>
      </c>
      <c r="U52" s="66">
        <v>-17926636310.09</v>
      </c>
      <c r="V52" s="66">
        <v>-18211959139.48</v>
      </c>
      <c r="W52" s="66">
        <v>-18261707311.6399</v>
      </c>
      <c r="X52" s="66">
        <v>-18619400861.509998</v>
      </c>
      <c r="Y52" s="66">
        <v>-19657098541.380001</v>
      </c>
      <c r="Z52" s="66">
        <v>-19795185569.170002</v>
      </c>
      <c r="AA52" s="66">
        <v>-19621006541.689999</v>
      </c>
      <c r="AB52" s="66">
        <v>-20902495921.170002</v>
      </c>
      <c r="AC52" s="66">
        <v>-21651553691.73</v>
      </c>
      <c r="AD52" s="66">
        <v>-20965155482.149998</v>
      </c>
      <c r="AE52" s="66">
        <v>-22772585808.079998</v>
      </c>
      <c r="AF52" s="66">
        <v>-22709258139.239998</v>
      </c>
      <c r="AG52" s="66">
        <v>-22752753829.209999</v>
      </c>
      <c r="AH52" s="66">
        <v>-25212557052.970001</v>
      </c>
      <c r="AI52" s="66">
        <v>-24804503891.019997</v>
      </c>
      <c r="AJ52" s="66">
        <v>-24731103736.529999</v>
      </c>
      <c r="AK52" s="66">
        <v>-25897593486.91</v>
      </c>
      <c r="AL52" s="66">
        <v>-25782036704.829998</v>
      </c>
      <c r="AM52" s="66">
        <v>-26362069116.940002</v>
      </c>
      <c r="AN52" s="66">
        <v>-29657182772.780003</v>
      </c>
      <c r="AO52" s="66">
        <v>-28898106374.890003</v>
      </c>
      <c r="AP52" s="66">
        <v>-29332887863.59</v>
      </c>
      <c r="AQ52" s="66">
        <v>-31417700593.950001</v>
      </c>
      <c r="AR52" s="66">
        <v>-32856060658.110001</v>
      </c>
      <c r="AS52" s="66">
        <v>-31333648794.379997</v>
      </c>
      <c r="AT52" s="66">
        <v>-32771913657.149998</v>
      </c>
      <c r="AU52" s="66">
        <v>-33615880868.400002</v>
      </c>
      <c r="AV52" s="66">
        <v>-33260443625.890003</v>
      </c>
      <c r="AW52" s="66">
        <v>-34959294797.800003</v>
      </c>
      <c r="AX52" s="66">
        <v>-34984233616.309998</v>
      </c>
      <c r="AY52" s="66">
        <v>-35073699847.5</v>
      </c>
      <c r="AZ52" s="66">
        <v>-36567367814.589996</v>
      </c>
      <c r="BA52" s="66">
        <v>-37662383724.18</v>
      </c>
      <c r="BB52" s="107">
        <v>-37594861031.020004</v>
      </c>
      <c r="BC52" s="66">
        <v>-38496795427.010002</v>
      </c>
      <c r="BD52" s="66">
        <v>-39498773130.639999</v>
      </c>
      <c r="BE52" s="66">
        <v>-40699505617.540001</v>
      </c>
      <c r="BF52" s="66">
        <v>-42089786032.479996</v>
      </c>
      <c r="BG52" s="100"/>
    </row>
    <row r="53" spans="1:59" ht="15" customHeight="1">
      <c r="A53" s="91" t="s">
        <v>42</v>
      </c>
      <c r="B53" s="66">
        <v>-1797236161.5300021</v>
      </c>
      <c r="C53" s="66">
        <v>-1887610398.5199997</v>
      </c>
      <c r="D53" s="66">
        <v>-1211562389.3399997</v>
      </c>
      <c r="E53" s="66">
        <v>-1999036495.96</v>
      </c>
      <c r="F53" s="66">
        <v>-1778548760.5699992</v>
      </c>
      <c r="G53" s="66">
        <v>-1971721713.8999996</v>
      </c>
      <c r="H53" s="66">
        <v>-1997743045.0800002</v>
      </c>
      <c r="I53" s="66">
        <v>-1982846365.2</v>
      </c>
      <c r="J53" s="66">
        <v>-2082609073.3600001</v>
      </c>
      <c r="K53" s="66">
        <v>-2078899339.3600001</v>
      </c>
      <c r="L53" s="66">
        <v>-2075032951.4000001</v>
      </c>
      <c r="M53" s="66">
        <v>-2104168619.6099999</v>
      </c>
      <c r="N53" s="66">
        <v>-2134643269.0500002</v>
      </c>
      <c r="O53" s="66">
        <v>-2142354390.8199999</v>
      </c>
      <c r="P53" s="66">
        <v>-2500674985.1200004</v>
      </c>
      <c r="Q53" s="66">
        <v>-2507477497.5299902</v>
      </c>
      <c r="R53" s="66">
        <v>-2510493341.7199998</v>
      </c>
      <c r="S53" s="66">
        <v>-2647877361.1100001</v>
      </c>
      <c r="T53" s="66">
        <v>-2648276810.8400002</v>
      </c>
      <c r="U53" s="66">
        <v>-2676467347.6600003</v>
      </c>
      <c r="V53" s="66">
        <v>-2691232007.1399899</v>
      </c>
      <c r="W53" s="66">
        <v>-2681755977.8399997</v>
      </c>
      <c r="X53" s="66">
        <v>-2771088989.7799997</v>
      </c>
      <c r="Y53" s="66">
        <v>-2969016363.8699999</v>
      </c>
      <c r="Z53" s="66">
        <v>-2858445358.0300002</v>
      </c>
      <c r="AA53" s="66">
        <v>-2877067450.9499998</v>
      </c>
      <c r="AB53" s="66">
        <v>-2991334509.5300002</v>
      </c>
      <c r="AC53" s="66">
        <v>-3048543066.6199999</v>
      </c>
      <c r="AD53" s="66">
        <v>-3047217257.4900002</v>
      </c>
      <c r="AE53" s="66">
        <v>-3106703373.4400001</v>
      </c>
      <c r="AF53" s="66">
        <v>-3181804877.1700001</v>
      </c>
      <c r="AG53" s="66">
        <v>-3203460674.2400002</v>
      </c>
      <c r="AH53" s="66">
        <v>-3364384181.3299999</v>
      </c>
      <c r="AI53" s="66">
        <v>-3420347944.0699997</v>
      </c>
      <c r="AJ53" s="66">
        <v>-3428781746.3699999</v>
      </c>
      <c r="AK53" s="66">
        <v>-3497315222.0100002</v>
      </c>
      <c r="AL53" s="66">
        <v>-3504479558.46</v>
      </c>
      <c r="AM53" s="66">
        <v>-3605355388.4400001</v>
      </c>
      <c r="AN53" s="66">
        <v>-3695226434.96</v>
      </c>
      <c r="AO53" s="66">
        <v>-3680778357.3499999</v>
      </c>
      <c r="AP53" s="66">
        <v>-3803924201.29</v>
      </c>
      <c r="AQ53" s="66">
        <v>-3785317265.3199997</v>
      </c>
      <c r="AR53" s="66">
        <v>-3939307383.77</v>
      </c>
      <c r="AS53" s="66">
        <v>-4062458781.9699998</v>
      </c>
      <c r="AT53" s="66">
        <v>-3976819089.3300004</v>
      </c>
      <c r="AU53" s="66">
        <v>-3685914235.4400001</v>
      </c>
      <c r="AV53" s="66">
        <v>-3974969939.5599999</v>
      </c>
      <c r="AW53" s="66">
        <v>-3532444486.1400003</v>
      </c>
      <c r="AX53" s="66">
        <v>-3442534001.96</v>
      </c>
      <c r="AY53" s="66">
        <v>-3853152738.1100001</v>
      </c>
      <c r="AZ53" s="66">
        <v>-4025394440.6700001</v>
      </c>
      <c r="BA53" s="66">
        <v>-4627982536.3199997</v>
      </c>
      <c r="BB53" s="107">
        <v>-4463502984.1899996</v>
      </c>
      <c r="BC53" s="66">
        <v>-4428968087.9099998</v>
      </c>
      <c r="BD53" s="66">
        <v>-4675260855.8499994</v>
      </c>
      <c r="BE53" s="66">
        <v>-6107064276.5599995</v>
      </c>
      <c r="BF53" s="66">
        <v>-6228328751.6199999</v>
      </c>
      <c r="BG53" s="100"/>
    </row>
    <row r="54" spans="1:59" ht="15" customHeight="1">
      <c r="A54" s="91" t="s">
        <v>43</v>
      </c>
      <c r="B54" s="66">
        <v>-366065883.06999993</v>
      </c>
      <c r="C54" s="66">
        <v>-408922239.58999944</v>
      </c>
      <c r="D54" s="66">
        <v>-430070891.25000066</v>
      </c>
      <c r="E54" s="66">
        <v>-445171714.03999996</v>
      </c>
      <c r="F54" s="66">
        <v>-571794015.03000021</v>
      </c>
      <c r="G54" s="66">
        <v>-675519958.79899979</v>
      </c>
      <c r="H54" s="66">
        <v>-716186508.79899979</v>
      </c>
      <c r="I54" s="66">
        <v>-767368352.51000082</v>
      </c>
      <c r="J54" s="66">
        <v>-878882115.33859968</v>
      </c>
      <c r="K54" s="66">
        <v>-943583804.18859994</v>
      </c>
      <c r="L54" s="66">
        <v>-914645608.81000006</v>
      </c>
      <c r="M54" s="66">
        <v>-1351182034.28</v>
      </c>
      <c r="N54" s="66">
        <v>-1182220608.563</v>
      </c>
      <c r="O54" s="66">
        <v>-1181965354.1600001</v>
      </c>
      <c r="P54" s="66">
        <v>-1677266881.48</v>
      </c>
      <c r="Q54" s="66">
        <v>-1702753719.72</v>
      </c>
      <c r="R54" s="66">
        <v>-1702553141.0699999</v>
      </c>
      <c r="S54" s="66">
        <v>-2133028642.49</v>
      </c>
      <c r="T54" s="66">
        <v>-2128617688.9100001</v>
      </c>
      <c r="U54" s="66">
        <v>-2081639659.6899998</v>
      </c>
      <c r="V54" s="66">
        <v>-2155254838.6100001</v>
      </c>
      <c r="W54" s="66">
        <v>-2062251568.6800001</v>
      </c>
      <c r="X54" s="66">
        <v>-2062176904.3200002</v>
      </c>
      <c r="Y54" s="66">
        <v>-2058563653.01</v>
      </c>
      <c r="Z54" s="66">
        <v>-2095587256.3799999</v>
      </c>
      <c r="AA54" s="66">
        <v>-2040079197.1399999</v>
      </c>
      <c r="AB54" s="66">
        <v>-2395768467.71</v>
      </c>
      <c r="AC54" s="66">
        <v>-1974600338.0899999</v>
      </c>
      <c r="AD54" s="66">
        <v>-1997557207.54</v>
      </c>
      <c r="AE54" s="66">
        <v>-2144147483.0799997</v>
      </c>
      <c r="AF54" s="66">
        <v>-2065033287.3000002</v>
      </c>
      <c r="AG54" s="66">
        <v>-2053000371.0999999</v>
      </c>
      <c r="AH54" s="66">
        <v>-2129694023.8900001</v>
      </c>
      <c r="AI54" s="66">
        <v>-2093074461.1400001</v>
      </c>
      <c r="AJ54" s="66">
        <v>-2062333348.1599998</v>
      </c>
      <c r="AK54" s="66">
        <v>-2080689163.9000001</v>
      </c>
      <c r="AL54" s="66">
        <v>-2273106985.3699999</v>
      </c>
      <c r="AM54" s="66">
        <v>-2086383786.0799999</v>
      </c>
      <c r="AN54" s="66">
        <v>-2450497820.4499998</v>
      </c>
      <c r="AO54" s="66">
        <v>-2473353780.6999998</v>
      </c>
      <c r="AP54" s="66">
        <v>-2331734732.0099998</v>
      </c>
      <c r="AQ54" s="66">
        <v>-2713980937.3200002</v>
      </c>
      <c r="AR54" s="66">
        <v>-2743780052.6500001</v>
      </c>
      <c r="AS54" s="66">
        <v>-2590547528.1300001</v>
      </c>
      <c r="AT54" s="66">
        <v>-3588422327.1900001</v>
      </c>
      <c r="AU54" s="66">
        <v>-3769147241.3699999</v>
      </c>
      <c r="AV54" s="66">
        <v>-3558662618.7799997</v>
      </c>
      <c r="AW54" s="66">
        <v>-5245827089.7399998</v>
      </c>
      <c r="AX54" s="66">
        <v>-5424181382.7300005</v>
      </c>
      <c r="AY54" s="66">
        <v>-5261934291.5600004</v>
      </c>
      <c r="AZ54" s="66">
        <v>-6258399614.0500002</v>
      </c>
      <c r="BA54" s="66">
        <v>-6483363206.0500002</v>
      </c>
      <c r="BB54" s="107">
        <v>-6421110926.6499996</v>
      </c>
      <c r="BC54" s="66">
        <v>-7343047561.71</v>
      </c>
      <c r="BD54" s="66">
        <v>-8355958079.4400005</v>
      </c>
      <c r="BE54" s="66">
        <v>-9385415056.710001</v>
      </c>
      <c r="BF54" s="66">
        <v>-10463599793.98</v>
      </c>
      <c r="BG54" s="100"/>
    </row>
    <row r="55" spans="1:59" ht="15" customHeight="1">
      <c r="A55" s="58" t="s">
        <v>106</v>
      </c>
      <c r="B55" s="66">
        <v>-5290396389.0699987</v>
      </c>
      <c r="C55" s="66">
        <v>-5918879834.2999992</v>
      </c>
      <c r="D55" s="66">
        <v>-6674186639.0599995</v>
      </c>
      <c r="E55" s="66">
        <v>-6435267994.670002</v>
      </c>
      <c r="F55" s="66">
        <v>-7298312603.9099998</v>
      </c>
      <c r="G55" s="66">
        <v>-8442283953.1099997</v>
      </c>
      <c r="H55" s="66">
        <v>-8864008956.5100021</v>
      </c>
      <c r="I55" s="66">
        <v>-9233290730.7000046</v>
      </c>
      <c r="J55" s="66">
        <v>-7955093398.4500008</v>
      </c>
      <c r="K55" s="66">
        <v>-8229955538.4499998</v>
      </c>
      <c r="L55" s="66">
        <v>-8270783124.5399971</v>
      </c>
      <c r="M55" s="66">
        <v>-8103284669.1800003</v>
      </c>
      <c r="N55" s="66">
        <v>-8245477732.420002</v>
      </c>
      <c r="O55" s="66">
        <v>-8125628875.3000002</v>
      </c>
      <c r="P55" s="66">
        <v>-8491386471.000001</v>
      </c>
      <c r="Q55" s="66">
        <v>-7908319866.6599998</v>
      </c>
      <c r="R55" s="66">
        <v>-8196500143.0299997</v>
      </c>
      <c r="S55" s="66">
        <v>-8118322505.1300001</v>
      </c>
      <c r="T55" s="66">
        <v>-8021452630.1199999</v>
      </c>
      <c r="U55" s="66">
        <v>-7647016944.2699995</v>
      </c>
      <c r="V55" s="66">
        <v>-8331744190.2600002</v>
      </c>
      <c r="W55" s="66">
        <v>-8233908223.3400002</v>
      </c>
      <c r="X55" s="66">
        <v>-8563786539.8800001</v>
      </c>
      <c r="Y55" s="66">
        <v>-8747964274.4200001</v>
      </c>
      <c r="Z55" s="66">
        <v>-8674391540.4699993</v>
      </c>
      <c r="AA55" s="66">
        <v>-8537649514.7200003</v>
      </c>
      <c r="AB55" s="66">
        <v>-9500973640.6299992</v>
      </c>
      <c r="AC55" s="66">
        <v>-10464835411.33</v>
      </c>
      <c r="AD55" s="66">
        <v>-10202794154.65</v>
      </c>
      <c r="AE55" s="66">
        <v>-11293954636.709999</v>
      </c>
      <c r="AF55" s="66">
        <v>-10690105560.460001</v>
      </c>
      <c r="AG55" s="66">
        <v>-11415021618.690001</v>
      </c>
      <c r="AH55" s="66">
        <v>-13157972552.16</v>
      </c>
      <c r="AI55" s="66">
        <v>-13934704218.48</v>
      </c>
      <c r="AJ55" s="66">
        <v>-13225890639.130001</v>
      </c>
      <c r="AK55" s="66">
        <v>-12926636830.32</v>
      </c>
      <c r="AL55" s="66">
        <v>-13007189656.029999</v>
      </c>
      <c r="AM55" s="66">
        <v>-15676163311.27</v>
      </c>
      <c r="AN55" s="66">
        <v>-21963663099.119999</v>
      </c>
      <c r="AO55" s="66">
        <v>-21475312086.66</v>
      </c>
      <c r="AP55" s="66">
        <v>-21577876879.25</v>
      </c>
      <c r="AQ55" s="66">
        <v>-17303303092.599998</v>
      </c>
      <c r="AR55" s="66">
        <v>-25144738944.57</v>
      </c>
      <c r="AS55" s="66">
        <v>-24619449199.710003</v>
      </c>
      <c r="AT55" s="66">
        <v>-17391384440.950001</v>
      </c>
      <c r="AU55" s="66">
        <v>-18976663183.52</v>
      </c>
      <c r="AV55" s="66">
        <v>-18403438647.18</v>
      </c>
      <c r="AW55" s="66">
        <v>-16858749472.859999</v>
      </c>
      <c r="AX55" s="66">
        <v>-16634154693.450001</v>
      </c>
      <c r="AY55" s="66">
        <v>-15936077762.360001</v>
      </c>
      <c r="AZ55" s="66">
        <v>-17485005292.860001</v>
      </c>
      <c r="BA55" s="66">
        <v>-18333858880.529999</v>
      </c>
      <c r="BB55" s="107">
        <v>-17987303165.779999</v>
      </c>
      <c r="BC55" s="66">
        <v>-18694945971.419998</v>
      </c>
      <c r="BD55" s="66">
        <v>-17843435793.549999</v>
      </c>
      <c r="BE55" s="66">
        <v>-17711036853.419998</v>
      </c>
      <c r="BF55" s="66">
        <v>-18264112416.790001</v>
      </c>
      <c r="BG55" s="100"/>
    </row>
    <row r="56" spans="1:59" ht="15" customHeight="1">
      <c r="A56" s="58" t="s">
        <v>107</v>
      </c>
      <c r="B56" s="66">
        <v>-9665023227.6600037</v>
      </c>
      <c r="C56" s="66">
        <v>-10563190077.82</v>
      </c>
      <c r="D56" s="66">
        <v>-11659871823.311001</v>
      </c>
      <c r="E56" s="66">
        <v>-11791832394.159985</v>
      </c>
      <c r="F56" s="66">
        <v>-13072623498.640007</v>
      </c>
      <c r="G56" s="66">
        <v>-14002917982.500002</v>
      </c>
      <c r="H56" s="66">
        <v>-14404570586.630005</v>
      </c>
      <c r="I56" s="66">
        <v>-14194714801.639992</v>
      </c>
      <c r="J56" s="66">
        <v>-15418179639.052202</v>
      </c>
      <c r="K56" s="66">
        <v>-15414133958.992203</v>
      </c>
      <c r="L56" s="66">
        <v>-14870750916.32999</v>
      </c>
      <c r="M56" s="66">
        <v>-16454006226.25</v>
      </c>
      <c r="N56" s="66">
        <v>-15876067688.360001</v>
      </c>
      <c r="O56" s="66">
        <v>-16549932649.769999</v>
      </c>
      <c r="P56" s="66">
        <v>-16039268317.190002</v>
      </c>
      <c r="Q56" s="66">
        <v>-16495108287.129999</v>
      </c>
      <c r="R56" s="66">
        <v>-15692068997.34</v>
      </c>
      <c r="S56" s="66">
        <v>-16661960501.819901</v>
      </c>
      <c r="T56" s="66">
        <v>-16808833846.620001</v>
      </c>
      <c r="U56" s="66">
        <v>-16949362272.73</v>
      </c>
      <c r="V56" s="66">
        <v>-17285632266.289997</v>
      </c>
      <c r="W56" s="66">
        <v>-17908966597.202</v>
      </c>
      <c r="X56" s="66">
        <v>-16834847051.820002</v>
      </c>
      <c r="Y56" s="66">
        <v>-18055545957.924</v>
      </c>
      <c r="Z56" s="66">
        <v>-17865419130.374001</v>
      </c>
      <c r="AA56" s="66">
        <v>-17257460220.559998</v>
      </c>
      <c r="AB56" s="66">
        <v>-18728700937.550999</v>
      </c>
      <c r="AC56" s="66">
        <v>-19202844901.980999</v>
      </c>
      <c r="AD56" s="66">
        <v>-18047589236.309998</v>
      </c>
      <c r="AE56" s="66">
        <v>-20004878414.195</v>
      </c>
      <c r="AF56" s="66">
        <v>-20691653173.625</v>
      </c>
      <c r="AG56" s="66">
        <v>-19730867532.130001</v>
      </c>
      <c r="AH56" s="66">
        <v>-21140752330.563</v>
      </c>
      <c r="AI56" s="66">
        <v>-21137932156.443001</v>
      </c>
      <c r="AJ56" s="66">
        <v>-20041452286.84</v>
      </c>
      <c r="AK56" s="66">
        <v>-20895471659.493999</v>
      </c>
      <c r="AL56" s="66">
        <v>-21945333883.133999</v>
      </c>
      <c r="AM56" s="66">
        <v>-23232495225.009998</v>
      </c>
      <c r="AN56" s="66">
        <v>-26740198443.919998</v>
      </c>
      <c r="AO56" s="66">
        <v>-27515432421.200001</v>
      </c>
      <c r="AP56" s="66">
        <v>-24040467807.389999</v>
      </c>
      <c r="AQ56" s="66">
        <v>-24559491765.399998</v>
      </c>
      <c r="AR56" s="66">
        <v>-28372841399.559998</v>
      </c>
      <c r="AS56" s="66">
        <v>-27524309178.52</v>
      </c>
      <c r="AT56" s="66">
        <v>-25845157835.139999</v>
      </c>
      <c r="AU56" s="66">
        <v>-26634588331.139999</v>
      </c>
      <c r="AV56" s="66">
        <v>-27110412547.68</v>
      </c>
      <c r="AW56" s="66">
        <v>-25317689520.079998</v>
      </c>
      <c r="AX56" s="66">
        <v>-28040022515.540001</v>
      </c>
      <c r="AY56" s="66">
        <v>-26868015023.59</v>
      </c>
      <c r="AZ56" s="66">
        <v>-27755500465.950001</v>
      </c>
      <c r="BA56" s="66">
        <v>-29881556495.34</v>
      </c>
      <c r="BB56" s="107">
        <v>-29067771517.52</v>
      </c>
      <c r="BC56" s="66">
        <v>-30942233633.489998</v>
      </c>
      <c r="BD56" s="66">
        <v>-30646569664.830002</v>
      </c>
      <c r="BE56" s="66">
        <v>-30542388552.789997</v>
      </c>
      <c r="BF56" s="66">
        <v>-31809962871.700001</v>
      </c>
      <c r="BG56" s="100"/>
    </row>
    <row r="57" spans="1:59" ht="15" customHeight="1">
      <c r="A57" s="60" t="s">
        <v>108</v>
      </c>
      <c r="B57" s="66" t="s">
        <v>109</v>
      </c>
      <c r="C57" s="66">
        <v>20000000.000001043</v>
      </c>
      <c r="D57" s="66" t="s">
        <v>109</v>
      </c>
      <c r="E57" s="66">
        <v>-365065483.68999934</v>
      </c>
      <c r="F57" s="66">
        <v>-404691796.67000341</v>
      </c>
      <c r="G57" s="66">
        <v>-375999267.99999285</v>
      </c>
      <c r="H57" s="66">
        <v>-363667267.99999291</v>
      </c>
      <c r="I57" s="66">
        <v>-436922718.79997921</v>
      </c>
      <c r="J57" s="66">
        <v>-381059405.00000107</v>
      </c>
      <c r="K57" s="66">
        <v>-451574404.99999851</v>
      </c>
      <c r="L57" s="66">
        <v>-527309954.82998157</v>
      </c>
      <c r="M57" s="66">
        <v>-535601405</v>
      </c>
      <c r="N57" s="66">
        <v>-585424404.9999975</v>
      </c>
      <c r="O57" s="66">
        <v>-501458841.62</v>
      </c>
      <c r="P57" s="66">
        <v>-596016405.00000119</v>
      </c>
      <c r="Q57" s="66">
        <v>-596016405</v>
      </c>
      <c r="R57" s="66">
        <v>-601168691.799999</v>
      </c>
      <c r="S57" s="66">
        <v>-622766905</v>
      </c>
      <c r="T57" s="66">
        <v>-622766904</v>
      </c>
      <c r="U57" s="66">
        <v>-1220581412.0800002</v>
      </c>
      <c r="V57" s="66">
        <v>-670112055</v>
      </c>
      <c r="W57" s="66">
        <v>-614574084</v>
      </c>
      <c r="X57" s="66">
        <v>-1057136706.6400001</v>
      </c>
      <c r="Y57" s="66">
        <v>-660512776</v>
      </c>
      <c r="Z57" s="66">
        <v>-665221506</v>
      </c>
      <c r="AA57" s="66">
        <v>-735592932.90999997</v>
      </c>
      <c r="AB57" s="66">
        <v>-624197746.85000002</v>
      </c>
      <c r="AC57" s="66">
        <v>-729325880.75</v>
      </c>
      <c r="AD57" s="66">
        <v>-620010269.5</v>
      </c>
      <c r="AE57" s="66">
        <v>-731837609.87</v>
      </c>
      <c r="AF57" s="66">
        <v>-731899891.99000001</v>
      </c>
      <c r="AG57" s="66">
        <v>-757210554.30000007</v>
      </c>
      <c r="AH57" s="66">
        <v>-787015564.98000002</v>
      </c>
      <c r="AI57" s="66">
        <v>-790483452.98000002</v>
      </c>
      <c r="AJ57" s="66">
        <v>-790551493.08000004</v>
      </c>
      <c r="AK57" s="66">
        <v>-801265191.84000003</v>
      </c>
      <c r="AL57" s="66">
        <v>-805068743.05999994</v>
      </c>
      <c r="AM57" s="66">
        <v>-1543499276.3499999</v>
      </c>
      <c r="AN57" s="66">
        <v>-1252174113.8299999</v>
      </c>
      <c r="AO57" s="66">
        <v>-1152498881.8300002</v>
      </c>
      <c r="AP57" s="66">
        <v>-979321836.70999992</v>
      </c>
      <c r="AQ57" s="66">
        <v>-1272790881.8700001</v>
      </c>
      <c r="AR57" s="66">
        <v>-1461977601.0699999</v>
      </c>
      <c r="AS57" s="66">
        <v>-1019256565.8099999</v>
      </c>
      <c r="AT57" s="66">
        <v>-1305480000.3100002</v>
      </c>
      <c r="AU57" s="66">
        <v>-1424324434.3099999</v>
      </c>
      <c r="AV57" s="66">
        <v>-945205895.99000001</v>
      </c>
      <c r="AW57" s="66">
        <v>-921474742.22000003</v>
      </c>
      <c r="AX57" s="66">
        <v>-1579992015.71</v>
      </c>
      <c r="AY57" s="66">
        <v>-1581575211.5699999</v>
      </c>
      <c r="AZ57" s="66">
        <v>-1060335780.22</v>
      </c>
      <c r="BA57" s="66">
        <v>-1903844713.77</v>
      </c>
      <c r="BB57" s="107">
        <v>-1939253850.0799999</v>
      </c>
      <c r="BC57" s="66">
        <v>-1479840441.22</v>
      </c>
      <c r="BD57" s="66">
        <v>-1088560218.72</v>
      </c>
      <c r="BE57" s="66">
        <v>-1139126662.6800001</v>
      </c>
      <c r="BF57" s="66">
        <v>-1191488634.3</v>
      </c>
      <c r="BG57" s="100"/>
    </row>
    <row r="58" spans="1:59" ht="15" customHeight="1">
      <c r="A58" s="45" t="s">
        <v>46</v>
      </c>
      <c r="B58" s="27">
        <v>-27866423412.959999</v>
      </c>
      <c r="C58" s="27">
        <v>-30227243315.220001</v>
      </c>
      <c r="D58" s="27">
        <v>-32177640895.141003</v>
      </c>
      <c r="E58" s="27">
        <v>-33923424292.789982</v>
      </c>
      <c r="F58" s="27">
        <v>-37241123328.640015</v>
      </c>
      <c r="G58" s="27">
        <v>-40555775890.738998</v>
      </c>
      <c r="H58" s="27">
        <v>-41382962231.409004</v>
      </c>
      <c r="I58" s="27">
        <v>-41951015624.529984</v>
      </c>
      <c r="J58" s="27">
        <v>-42748558109.150803</v>
      </c>
      <c r="K58" s="27">
        <v>-43039827779.500801</v>
      </c>
      <c r="L58" s="27">
        <v>-42867151733.35997</v>
      </c>
      <c r="M58" s="27">
        <v>-45039904363.949997</v>
      </c>
      <c r="N58" s="27">
        <v>-44670632758.393005</v>
      </c>
      <c r="O58" s="27">
        <v>-45291786737.099998</v>
      </c>
      <c r="P58" s="27">
        <v>-46382776069.080002</v>
      </c>
      <c r="Q58" s="27">
        <v>-46580379506.339996</v>
      </c>
      <c r="R58" s="27">
        <v>-46266377598.940002</v>
      </c>
      <c r="S58" s="27">
        <v>-47941310985.789902</v>
      </c>
      <c r="T58" s="27">
        <v>-48173222751.07</v>
      </c>
      <c r="U58" s="27">
        <v>-48501703946.519997</v>
      </c>
      <c r="V58" s="27">
        <v>-49345934496.779984</v>
      </c>
      <c r="W58" s="27">
        <v>-49763163762.701897</v>
      </c>
      <c r="X58" s="27">
        <v>-49908437053.950005</v>
      </c>
      <c r="Y58" s="27">
        <v>-52148701566.604004</v>
      </c>
      <c r="Z58" s="27">
        <v>-51954250360.423996</v>
      </c>
      <c r="AA58" s="27">
        <v>-51068855857.970001</v>
      </c>
      <c r="AB58" s="27">
        <v>-55143471223.441002</v>
      </c>
      <c r="AC58" s="27">
        <v>-57071703290.500999</v>
      </c>
      <c r="AD58" s="27">
        <v>-54880323607.639999</v>
      </c>
      <c r="AE58" s="27">
        <v>-60054107325.375</v>
      </c>
      <c r="AF58" s="27">
        <v>-60069754929.784996</v>
      </c>
      <c r="AG58" s="27">
        <v>-59912314579.669998</v>
      </c>
      <c r="AH58" s="27">
        <v>-65792375705.893005</v>
      </c>
      <c r="AI58" s="27">
        <v>-66181046124.133003</v>
      </c>
      <c r="AJ58" s="27">
        <v>-64280113250.110001</v>
      </c>
      <c r="AK58" s="27">
        <v>-66098971554.474007</v>
      </c>
      <c r="AL58" s="27">
        <v>-67317215530.884003</v>
      </c>
      <c r="AM58" s="27">
        <v>-72505966104.089996</v>
      </c>
      <c r="AN58" s="27">
        <v>-85758942685.059998</v>
      </c>
      <c r="AO58" s="27">
        <v>-85195481902.62999</v>
      </c>
      <c r="AP58" s="27">
        <v>-82066213320.240005</v>
      </c>
      <c r="AQ58" s="27">
        <v>-81052584536.459991</v>
      </c>
      <c r="AR58" s="27">
        <v>-94518706039.729996</v>
      </c>
      <c r="AS58" s="27">
        <v>-91149670048.520004</v>
      </c>
      <c r="AT58" s="27">
        <v>-84879177350.069992</v>
      </c>
      <c r="AU58" s="27">
        <v>-88106518294.180008</v>
      </c>
      <c r="AV58" s="27">
        <v>-87253133275.080002</v>
      </c>
      <c r="AW58" s="27">
        <v>-86835480108.839996</v>
      </c>
      <c r="AX58" s="33">
        <v>-90105118225.699997</v>
      </c>
      <c r="AY58" s="27">
        <v>-88574454874.690002</v>
      </c>
      <c r="AZ58" s="27">
        <v>-93152003408.339996</v>
      </c>
      <c r="BA58" s="27">
        <v>-98892989556.190002</v>
      </c>
      <c r="BB58" s="110">
        <v>-97473803475.240005</v>
      </c>
      <c r="BC58" s="27">
        <v>-101385831122.76001</v>
      </c>
      <c r="BD58" s="27">
        <v>-102108557743.03</v>
      </c>
      <c r="BE58" s="27">
        <v>-105584537019.7</v>
      </c>
      <c r="BF58" s="27">
        <v>-110047278500.87</v>
      </c>
      <c r="BG58" s="100"/>
    </row>
    <row r="59" spans="1:59" ht="15" customHeight="1">
      <c r="A59" s="46" t="s">
        <v>47</v>
      </c>
      <c r="B59" s="24">
        <v>2480277375.4199982</v>
      </c>
      <c r="C59" s="24">
        <v>2569654041.4799957</v>
      </c>
      <c r="D59" s="24">
        <v>2764482210.5940056</v>
      </c>
      <c r="E59" s="24">
        <v>4041559663.8900108</v>
      </c>
      <c r="F59" s="24">
        <v>1980688156.9999847</v>
      </c>
      <c r="G59" s="24">
        <v>2311337104.560997</v>
      </c>
      <c r="H59" s="24">
        <v>2310895148.1309967</v>
      </c>
      <c r="I59" s="24">
        <v>3203371952.9599915</v>
      </c>
      <c r="J59" s="24">
        <v>3492754789.3491898</v>
      </c>
      <c r="K59" s="24">
        <v>2825754780.9391899</v>
      </c>
      <c r="L59" s="24">
        <v>2896344973.5500412</v>
      </c>
      <c r="M59" s="24">
        <v>2482320200.5100002</v>
      </c>
      <c r="N59" s="24">
        <v>2467180801.1480103</v>
      </c>
      <c r="O59" s="24">
        <v>2757541076.6798019</v>
      </c>
      <c r="P59" s="24">
        <v>2005819376.6699905</v>
      </c>
      <c r="Q59" s="24">
        <v>1725609859.53002</v>
      </c>
      <c r="R59" s="24">
        <v>1692312125.2999899</v>
      </c>
      <c r="S59" s="24">
        <v>2731598340.5300975</v>
      </c>
      <c r="T59" s="24">
        <v>3282689264.9899945</v>
      </c>
      <c r="U59" s="24">
        <v>3942493785.96</v>
      </c>
      <c r="V59" s="24">
        <v>3839485456.6900177</v>
      </c>
      <c r="W59" s="24">
        <v>4352025140.6300964</v>
      </c>
      <c r="X59" s="24">
        <v>3819064103.1300001</v>
      </c>
      <c r="Y59" s="24">
        <v>3754860985</v>
      </c>
      <c r="Z59" s="24">
        <v>4773308281.81001</v>
      </c>
      <c r="AA59" s="24">
        <v>5359068606.9199982</v>
      </c>
      <c r="AB59" s="24">
        <v>5201824051.5400105</v>
      </c>
      <c r="AC59" s="24">
        <v>3644168021.1199999</v>
      </c>
      <c r="AD59" s="24">
        <v>5524483739.2200012</v>
      </c>
      <c r="AE59" s="24">
        <v>3601275004.4899998</v>
      </c>
      <c r="AF59" s="24">
        <v>4087334178.6699996</v>
      </c>
      <c r="AG59" s="24">
        <v>4094304658.6899948</v>
      </c>
      <c r="AH59" s="24">
        <v>5551004858</v>
      </c>
      <c r="AI59" s="24">
        <v>6079559175.4700003</v>
      </c>
      <c r="AJ59" s="24">
        <v>7390549259.25</v>
      </c>
      <c r="AK59" s="24">
        <v>4601758968.6600008</v>
      </c>
      <c r="AL59" s="24">
        <v>3357518569.3800001</v>
      </c>
      <c r="AM59" s="24">
        <v>-2913174437.4099998</v>
      </c>
      <c r="AN59" s="24">
        <v>-21803482304.190002</v>
      </c>
      <c r="AO59" s="24">
        <v>-17389937775.260002</v>
      </c>
      <c r="AP59" s="24">
        <v>-12957666614.379999</v>
      </c>
      <c r="AQ59" s="24">
        <v>-2048530246.8</v>
      </c>
      <c r="AR59" s="24">
        <v>-11762788835.220001</v>
      </c>
      <c r="AS59" s="24">
        <v>-8856677957.9099998</v>
      </c>
      <c r="AT59" s="24">
        <v>1280800724.26</v>
      </c>
      <c r="AU59" s="24">
        <v>2892325189.4499998</v>
      </c>
      <c r="AV59" s="24">
        <v>4249514780.8400002</v>
      </c>
      <c r="AW59" s="24">
        <v>828853396.40999603</v>
      </c>
      <c r="AX59" s="33">
        <v>427183602.96999997</v>
      </c>
      <c r="AY59" s="24">
        <v>2622545094.5900002</v>
      </c>
      <c r="AZ59" s="24">
        <v>1797395746.27</v>
      </c>
      <c r="BA59" s="24">
        <v>619683803.40999997</v>
      </c>
      <c r="BB59" s="111">
        <v>3232518553.7799997</v>
      </c>
      <c r="BC59" s="24">
        <v>6162777696.4799995</v>
      </c>
      <c r="BD59" s="24">
        <v>7895022270.96</v>
      </c>
      <c r="BE59" s="24">
        <v>6643046288.8900003</v>
      </c>
      <c r="BF59" s="24">
        <v>5847134545.9000006</v>
      </c>
      <c r="BG59" s="100"/>
    </row>
    <row r="60" spans="1:59" ht="15" customHeight="1">
      <c r="A60" s="44" t="s">
        <v>48</v>
      </c>
      <c r="B60" s="68" t="s">
        <v>110</v>
      </c>
      <c r="C60" s="68" t="s">
        <v>110</v>
      </c>
      <c r="D60" s="68" t="s">
        <v>110</v>
      </c>
      <c r="E60" s="68" t="s">
        <v>110</v>
      </c>
      <c r="F60" s="68" t="s">
        <v>110</v>
      </c>
      <c r="G60" s="68" t="s">
        <v>8</v>
      </c>
      <c r="H60" s="68"/>
      <c r="I60" s="93"/>
      <c r="J60" s="68" t="s">
        <v>103</v>
      </c>
      <c r="K60" s="68" t="s">
        <v>111</v>
      </c>
      <c r="L60" s="68"/>
      <c r="M60" s="68"/>
      <c r="N60" s="68"/>
      <c r="O60" s="68"/>
      <c r="P60" s="68"/>
      <c r="Q60" s="68" t="s">
        <v>8</v>
      </c>
      <c r="R60" s="68"/>
      <c r="S60" s="68" t="s">
        <v>8</v>
      </c>
      <c r="T60" s="68" t="s">
        <v>8</v>
      </c>
      <c r="U60" s="68"/>
      <c r="V60" s="68" t="s">
        <v>31</v>
      </c>
      <c r="W60" s="68"/>
      <c r="X60" s="66"/>
      <c r="Y60" s="68"/>
      <c r="Z60" s="68"/>
      <c r="AA60" s="68"/>
      <c r="AB60" s="68"/>
      <c r="AC60" s="68"/>
      <c r="AD60" s="68" t="s">
        <v>8</v>
      </c>
      <c r="AE60" s="68"/>
      <c r="AF60" s="68"/>
      <c r="AG60" s="68" t="s">
        <v>8</v>
      </c>
      <c r="AH60" s="68"/>
      <c r="AI60" s="68"/>
      <c r="AJ60" s="68"/>
      <c r="AK60" s="68"/>
      <c r="AL60" s="68"/>
      <c r="AM60" s="68"/>
      <c r="AN60" s="68"/>
      <c r="AO60" s="68"/>
      <c r="AP60" s="68"/>
      <c r="AQ60" s="68"/>
      <c r="AR60" s="68"/>
      <c r="AS60" s="68"/>
      <c r="AT60" s="68"/>
      <c r="AU60" s="68"/>
      <c r="AV60" s="68"/>
      <c r="AW60" s="68"/>
      <c r="AX60" s="68"/>
      <c r="AY60" s="68"/>
      <c r="AZ60" s="68"/>
      <c r="BA60" s="68"/>
      <c r="BB60" s="112"/>
      <c r="BC60" s="68"/>
      <c r="BD60" s="68"/>
      <c r="BE60" s="68"/>
      <c r="BF60" s="68"/>
      <c r="BG60" s="100"/>
    </row>
    <row r="61" spans="1:59" ht="15" customHeight="1">
      <c r="A61" s="44" t="s">
        <v>112</v>
      </c>
      <c r="B61" s="68"/>
      <c r="C61" s="68"/>
      <c r="D61" s="68"/>
      <c r="E61" s="68"/>
      <c r="F61" s="68"/>
      <c r="G61" s="68"/>
      <c r="H61" s="68"/>
      <c r="I61" s="93"/>
      <c r="J61" s="68"/>
      <c r="K61" s="68"/>
      <c r="L61" s="68"/>
      <c r="M61" s="68"/>
      <c r="N61" s="68"/>
      <c r="O61" s="68"/>
      <c r="P61" s="68"/>
      <c r="Q61" s="68"/>
      <c r="R61" s="68"/>
      <c r="S61" s="68"/>
      <c r="T61" s="68"/>
      <c r="U61" s="68"/>
      <c r="V61" s="68"/>
      <c r="W61" s="68"/>
      <c r="X61" s="66"/>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112"/>
      <c r="BC61" s="68"/>
      <c r="BD61" s="68"/>
      <c r="BE61" s="68"/>
      <c r="BF61" s="68"/>
      <c r="BG61" s="100"/>
    </row>
    <row r="62" spans="1:59" ht="15" customHeight="1">
      <c r="A62" s="54" t="s">
        <v>49</v>
      </c>
      <c r="B62" s="66">
        <v>-1959898316.1300004</v>
      </c>
      <c r="C62" s="66">
        <v>-2301566008.9999976</v>
      </c>
      <c r="D62" s="66">
        <v>-2812497928.939002</v>
      </c>
      <c r="E62" s="66">
        <v>-2709030723.9499965</v>
      </c>
      <c r="F62" s="66">
        <v>-3146768362.309958</v>
      </c>
      <c r="G62" s="66">
        <v>-5228595597.7423401</v>
      </c>
      <c r="H62" s="66">
        <v>-5136044583.3823423</v>
      </c>
      <c r="I62" s="66">
        <v>-4661228252.3900299</v>
      </c>
      <c r="J62" s="66">
        <v>-4434978881.11485</v>
      </c>
      <c r="K62" s="66">
        <v>-4654293006.0848484</v>
      </c>
      <c r="L62" s="66">
        <v>-4886333898.5199986</v>
      </c>
      <c r="M62" s="66">
        <v>-4119087327.6900001</v>
      </c>
      <c r="N62" s="66">
        <v>-3750965829.789999</v>
      </c>
      <c r="O62" s="66">
        <v>-3564935295.5599904</v>
      </c>
      <c r="P62" s="66">
        <v>-3529614296.8399997</v>
      </c>
      <c r="Q62" s="66">
        <v>-4088521266.7199898</v>
      </c>
      <c r="R62" s="66">
        <v>-4133207803.3499999</v>
      </c>
      <c r="S62" s="66">
        <v>-4868934409.7999992</v>
      </c>
      <c r="T62" s="66">
        <v>-3964020621.9000001</v>
      </c>
      <c r="U62" s="66">
        <v>-3997304685.3000002</v>
      </c>
      <c r="V62" s="66">
        <v>-5312447159.4400005</v>
      </c>
      <c r="W62" s="66">
        <v>-4018123604.04</v>
      </c>
      <c r="X62" s="66">
        <v>-4369279250.5799999</v>
      </c>
      <c r="Y62" s="66">
        <v>-4551694705.8900099</v>
      </c>
      <c r="Z62" s="66">
        <v>-4065195730.5599999</v>
      </c>
      <c r="AA62" s="66">
        <v>-4419662308.1500006</v>
      </c>
      <c r="AB62" s="66">
        <v>-7206225160.6100101</v>
      </c>
      <c r="AC62" s="66">
        <v>-7834201956.0199995</v>
      </c>
      <c r="AD62" s="66">
        <v>-7278185313.3799992</v>
      </c>
      <c r="AE62" s="66">
        <v>-8779958453.3799896</v>
      </c>
      <c r="AF62" s="66">
        <v>-9555449911.6799908</v>
      </c>
      <c r="AG62" s="66">
        <v>-9804387472.7399998</v>
      </c>
      <c r="AH62" s="66">
        <v>-10090809008.790001</v>
      </c>
      <c r="AI62" s="66">
        <v>-8654039746.9699993</v>
      </c>
      <c r="AJ62" s="66">
        <v>-9856063365.8199997</v>
      </c>
      <c r="AK62" s="66">
        <v>-13102018408.490002</v>
      </c>
      <c r="AL62" s="66">
        <v>-13289781188.92</v>
      </c>
      <c r="AM62" s="66">
        <v>-9734329471.3500004</v>
      </c>
      <c r="AN62" s="66">
        <v>-16534016585.379999</v>
      </c>
      <c r="AO62" s="66">
        <v>-11785022323.299999</v>
      </c>
      <c r="AP62" s="66">
        <v>-11947509324.709999</v>
      </c>
      <c r="AQ62" s="66">
        <v>-19832572145.189999</v>
      </c>
      <c r="AR62" s="66">
        <v>-13546496634.82</v>
      </c>
      <c r="AS62" s="66">
        <v>-15167925646.32</v>
      </c>
      <c r="AT62" s="66">
        <v>-15137878002.799999</v>
      </c>
      <c r="AU62" s="66">
        <v>-16558679599.43</v>
      </c>
      <c r="AV62" s="66">
        <v>-16273263265.5</v>
      </c>
      <c r="AW62" s="66">
        <v>-15646973256.519999</v>
      </c>
      <c r="AX62" s="66">
        <v>-17859947728.77</v>
      </c>
      <c r="AY62" s="66">
        <v>-17374928766.759998</v>
      </c>
      <c r="AZ62" s="66">
        <v>-17668688133.110001</v>
      </c>
      <c r="BA62" s="66">
        <v>-16040340977.699999</v>
      </c>
      <c r="BB62" s="107">
        <v>-16220356745.339998</v>
      </c>
      <c r="BC62" s="66">
        <v>-17189591256.740002</v>
      </c>
      <c r="BD62" s="66">
        <v>-15776931401.289999</v>
      </c>
      <c r="BE62" s="66">
        <v>-14379306156.110001</v>
      </c>
      <c r="BF62" s="66">
        <v>-15414537714.860001</v>
      </c>
      <c r="BG62" s="100"/>
    </row>
    <row r="63" spans="1:59" ht="15" customHeight="1">
      <c r="A63" s="54" t="s">
        <v>50</v>
      </c>
      <c r="B63" s="66">
        <v>128008052.56000003</v>
      </c>
      <c r="C63" s="66">
        <v>158809001.84999999</v>
      </c>
      <c r="D63" s="66">
        <v>225785557.22000006</v>
      </c>
      <c r="E63" s="66">
        <v>177049091.69</v>
      </c>
      <c r="F63" s="66">
        <v>268186243.67999998</v>
      </c>
      <c r="G63" s="66">
        <v>222808596</v>
      </c>
      <c r="H63" s="66">
        <v>262923215</v>
      </c>
      <c r="I63" s="66">
        <v>187372604.51999998</v>
      </c>
      <c r="J63" s="66">
        <v>244851076</v>
      </c>
      <c r="K63" s="66">
        <v>226824634</v>
      </c>
      <c r="L63" s="66">
        <v>184283203.75</v>
      </c>
      <c r="M63" s="66">
        <v>302360981</v>
      </c>
      <c r="N63" s="66">
        <v>303151877.06999999</v>
      </c>
      <c r="O63" s="66">
        <v>167077136.88999999</v>
      </c>
      <c r="P63" s="66">
        <v>552520973.41000009</v>
      </c>
      <c r="Q63" s="66">
        <v>405709287.41000003</v>
      </c>
      <c r="R63" s="66">
        <v>248000853.84999999</v>
      </c>
      <c r="S63" s="66">
        <v>420201233.85999995</v>
      </c>
      <c r="T63" s="66">
        <v>304152794.68000001</v>
      </c>
      <c r="U63" s="66">
        <v>270947765.66000003</v>
      </c>
      <c r="V63" s="66">
        <v>384922555.69</v>
      </c>
      <c r="W63" s="66">
        <v>359992726.54000002</v>
      </c>
      <c r="X63" s="66">
        <v>397732560.58999997</v>
      </c>
      <c r="Y63" s="66">
        <v>321957404.39000005</v>
      </c>
      <c r="Z63" s="66">
        <v>174061131.64000002</v>
      </c>
      <c r="AA63" s="66">
        <v>189993340.99000001</v>
      </c>
      <c r="AB63" s="66">
        <v>486689087.25999999</v>
      </c>
      <c r="AC63" s="66">
        <v>392096118.81999999</v>
      </c>
      <c r="AD63" s="66">
        <v>286852188.06999999</v>
      </c>
      <c r="AE63" s="66">
        <v>502625108.19999999</v>
      </c>
      <c r="AF63" s="66">
        <v>462627586.45000005</v>
      </c>
      <c r="AG63" s="66">
        <v>382907413.65000004</v>
      </c>
      <c r="AH63" s="66">
        <v>367893476.09999996</v>
      </c>
      <c r="AI63" s="66">
        <v>318776484.91000003</v>
      </c>
      <c r="AJ63" s="66">
        <v>242824463.83000001</v>
      </c>
      <c r="AK63" s="66">
        <v>825167012.53999996</v>
      </c>
      <c r="AL63" s="66">
        <v>349097886.53999996</v>
      </c>
      <c r="AM63" s="66">
        <v>169564103.94</v>
      </c>
      <c r="AN63" s="66">
        <v>257989929.53999999</v>
      </c>
      <c r="AO63" s="66">
        <v>146838762.53999999</v>
      </c>
      <c r="AP63" s="66">
        <v>133480114.42999999</v>
      </c>
      <c r="AQ63" s="66">
        <v>569991296.53999996</v>
      </c>
      <c r="AR63" s="66">
        <v>300605004.95999998</v>
      </c>
      <c r="AS63" s="66">
        <v>275385975.87</v>
      </c>
      <c r="AT63" s="66">
        <v>692616175.98000002</v>
      </c>
      <c r="AU63" s="66">
        <v>407834409.97999996</v>
      </c>
      <c r="AV63" s="66">
        <v>325271104.93000001</v>
      </c>
      <c r="AW63" s="66">
        <v>544664000.95999992</v>
      </c>
      <c r="AX63" s="66">
        <v>537124783.89999998</v>
      </c>
      <c r="AY63" s="66">
        <v>318750913.81</v>
      </c>
      <c r="AZ63" s="66">
        <v>677242698.33999991</v>
      </c>
      <c r="BA63" s="66">
        <v>465137395.49000001</v>
      </c>
      <c r="BB63" s="107">
        <v>232283691.81999999</v>
      </c>
      <c r="BC63" s="66">
        <v>1064112646.9599999</v>
      </c>
      <c r="BD63" s="66">
        <v>950730007.95999992</v>
      </c>
      <c r="BE63" s="66">
        <v>825829474.95999992</v>
      </c>
      <c r="BF63" s="66">
        <v>907738135.96000004</v>
      </c>
      <c r="BG63" s="100"/>
    </row>
    <row r="64" spans="1:59" s="7" customFormat="1" ht="15" customHeight="1">
      <c r="A64" s="81" t="s">
        <v>113</v>
      </c>
      <c r="B64" s="33">
        <v>-1831890263.5700004</v>
      </c>
      <c r="C64" s="33">
        <v>-2142757007.1499977</v>
      </c>
      <c r="D64" s="33">
        <v>-2586712371.7190018</v>
      </c>
      <c r="E64" s="33">
        <v>-2531981632.2599964</v>
      </c>
      <c r="F64" s="33">
        <v>-2878582118.6299582</v>
      </c>
      <c r="G64" s="33">
        <v>-5005787001.7423401</v>
      </c>
      <c r="H64" s="33">
        <v>-4873121368.3823423</v>
      </c>
      <c r="I64" s="33">
        <v>-4473855647.8700294</v>
      </c>
      <c r="J64" s="33">
        <v>-4190127805.11485</v>
      </c>
      <c r="K64" s="33">
        <v>-4427468372.0848484</v>
      </c>
      <c r="L64" s="33">
        <v>-4702050694.7699986</v>
      </c>
      <c r="M64" s="33">
        <v>-3816726346.6900001</v>
      </c>
      <c r="N64" s="33">
        <v>-3447813952.7199988</v>
      </c>
      <c r="O64" s="33">
        <v>-3397858158.6700001</v>
      </c>
      <c r="P64" s="33">
        <v>-2977093323.4299994</v>
      </c>
      <c r="Q64" s="33">
        <v>-3682811979.3099899</v>
      </c>
      <c r="R64" s="33">
        <v>-3885206949.5</v>
      </c>
      <c r="S64" s="33">
        <v>-4448733175.9399996</v>
      </c>
      <c r="T64" s="33">
        <v>-3659867827.2200003</v>
      </c>
      <c r="U64" s="33">
        <v>-3726356919.6399999</v>
      </c>
      <c r="V64" s="33">
        <v>-4927524603.75</v>
      </c>
      <c r="W64" s="33">
        <v>-3658130877.5</v>
      </c>
      <c r="X64" s="33">
        <v>-3971546689.9899998</v>
      </c>
      <c r="Y64" s="33">
        <v>-4229737301.5000005</v>
      </c>
      <c r="Z64" s="33">
        <v>-3891134598.9200001</v>
      </c>
      <c r="AA64" s="33">
        <v>-4229668967.1600008</v>
      </c>
      <c r="AB64" s="33">
        <v>-6719536073.3500004</v>
      </c>
      <c r="AC64" s="33">
        <v>-7442105837.1999998</v>
      </c>
      <c r="AD64" s="33">
        <v>-6991333125.3099995</v>
      </c>
      <c r="AE64" s="33">
        <v>-8277333345.1799898</v>
      </c>
      <c r="AF64" s="33">
        <v>-9092822325.2299995</v>
      </c>
      <c r="AG64" s="33">
        <v>-9421480059.0900002</v>
      </c>
      <c r="AH64" s="33">
        <v>-9722915532.6900005</v>
      </c>
      <c r="AI64" s="33">
        <v>-8335263262.0599995</v>
      </c>
      <c r="AJ64" s="33">
        <v>-9613238901.9899998</v>
      </c>
      <c r="AK64" s="33">
        <v>-12276851395.950001</v>
      </c>
      <c r="AL64" s="33">
        <v>-12940683302.380001</v>
      </c>
      <c r="AM64" s="33">
        <v>-9564765367.4099998</v>
      </c>
      <c r="AN64" s="33">
        <v>-16276026655.84</v>
      </c>
      <c r="AO64" s="33">
        <v>-11638183560.76</v>
      </c>
      <c r="AP64" s="33">
        <v>-11814029210.279999</v>
      </c>
      <c r="AQ64" s="33">
        <v>-19262580848.649998</v>
      </c>
      <c r="AR64" s="33">
        <v>-13245891629.860001</v>
      </c>
      <c r="AS64" s="33">
        <v>-14892539670.450001</v>
      </c>
      <c r="AT64" s="33">
        <v>-14445261826.82</v>
      </c>
      <c r="AU64" s="33">
        <v>-16150845189.449999</v>
      </c>
      <c r="AV64" s="33">
        <v>-15947992160.57</v>
      </c>
      <c r="AW64" s="33">
        <v>-15102309255.559999</v>
      </c>
      <c r="AX64" s="33">
        <v>-17322822944.869999</v>
      </c>
      <c r="AY64" s="33">
        <v>-17056177852.950001</v>
      </c>
      <c r="AZ64" s="33">
        <v>-16991445434.77</v>
      </c>
      <c r="BA64" s="33">
        <v>-15575203582.210001</v>
      </c>
      <c r="BB64" s="108">
        <v>-15988073053.52</v>
      </c>
      <c r="BC64" s="33">
        <v>-16125478609.780001</v>
      </c>
      <c r="BD64" s="33">
        <v>-14826201393.33</v>
      </c>
      <c r="BE64" s="33">
        <v>-13553476681.15</v>
      </c>
      <c r="BF64" s="33">
        <v>-14506799578.9</v>
      </c>
      <c r="BG64" s="100"/>
    </row>
    <row r="65" spans="1:59" ht="15" customHeight="1">
      <c r="A65" s="53" t="s">
        <v>114</v>
      </c>
      <c r="B65" s="67">
        <v>-569135789.25999844</v>
      </c>
      <c r="C65" s="67">
        <v>-82778479.899999976</v>
      </c>
      <c r="D65" s="67">
        <v>-600350435.37999749</v>
      </c>
      <c r="E65" s="67">
        <v>-1367374219.2500072</v>
      </c>
      <c r="F65" s="67">
        <v>-1168483627.8900011</v>
      </c>
      <c r="G65" s="67">
        <v>-1954847711</v>
      </c>
      <c r="H65" s="67">
        <v>-1983572693</v>
      </c>
      <c r="I65" s="67">
        <v>-1236598264.9800012</v>
      </c>
      <c r="J65" s="67">
        <v>-2179389209</v>
      </c>
      <c r="K65" s="67">
        <v>-2233208722.1300001</v>
      </c>
      <c r="L65" s="67">
        <v>-1937514602.9700005</v>
      </c>
      <c r="M65" s="67">
        <v>-2326719729</v>
      </c>
      <c r="N65" s="67">
        <v>-2067643455.5299997</v>
      </c>
      <c r="O65" s="67">
        <v>-1831068452.1900001</v>
      </c>
      <c r="P65" s="67">
        <v>-2817180430.000001</v>
      </c>
      <c r="Q65" s="67">
        <v>-1521688172.5599899</v>
      </c>
      <c r="R65" s="67">
        <v>-1316759622.6099999</v>
      </c>
      <c r="S65" s="67">
        <v>-1377280197</v>
      </c>
      <c r="T65" s="67">
        <v>-1188778618.4199998</v>
      </c>
      <c r="U65" s="67">
        <v>-1478279973.5599999</v>
      </c>
      <c r="V65" s="67">
        <v>-676810604.86999905</v>
      </c>
      <c r="W65" s="67">
        <v>-719523668.69999897</v>
      </c>
      <c r="X65" s="67">
        <v>-882557295.16999996</v>
      </c>
      <c r="Y65" s="67">
        <v>6510829313.5</v>
      </c>
      <c r="Z65" s="67">
        <v>54317077.720000297</v>
      </c>
      <c r="AA65" s="67">
        <v>92580436.599999994</v>
      </c>
      <c r="AB65" s="67">
        <v>391040161.73999995</v>
      </c>
      <c r="AC65" s="67">
        <v>679604779.53999996</v>
      </c>
      <c r="AD65" s="67">
        <v>134008172.91999999</v>
      </c>
      <c r="AE65" s="67">
        <v>2347789808</v>
      </c>
      <c r="AF65" s="67">
        <v>4815929048.7799997</v>
      </c>
      <c r="AG65" s="67">
        <v>4558549223.2600002</v>
      </c>
      <c r="AH65" s="67">
        <v>1623847668.3199999</v>
      </c>
      <c r="AI65" s="67">
        <v>1189951879.54</v>
      </c>
      <c r="AJ65" s="67">
        <v>1440299807.7299998</v>
      </c>
      <c r="AK65" s="67">
        <v>3105781307.3699999</v>
      </c>
      <c r="AL65" s="67">
        <v>3351377357.5900002</v>
      </c>
      <c r="AM65" s="67">
        <v>1357991443.4399998</v>
      </c>
      <c r="AN65" s="67">
        <v>1193076742.97</v>
      </c>
      <c r="AO65" s="67">
        <v>-286675390.90999997</v>
      </c>
      <c r="AP65" s="67">
        <v>262581248.90000001</v>
      </c>
      <c r="AQ65" s="67">
        <v>570332003.58000004</v>
      </c>
      <c r="AR65" s="67">
        <v>-635404073.57000005</v>
      </c>
      <c r="AS65" s="67">
        <v>47151470.699999996</v>
      </c>
      <c r="AT65" s="67">
        <v>-1428820823.1799998</v>
      </c>
      <c r="AU65" s="67">
        <v>-1778423328.98</v>
      </c>
      <c r="AV65" s="67">
        <v>-1625268081</v>
      </c>
      <c r="AW65" s="67">
        <v>-3648035783.9699998</v>
      </c>
      <c r="AX65" s="67">
        <v>-2478704625.9299998</v>
      </c>
      <c r="AY65" s="66">
        <v>-2330585594.6100001</v>
      </c>
      <c r="AZ65" s="66">
        <v>-3552248773.1100001</v>
      </c>
      <c r="BA65" s="66">
        <v>-4394319897.2700005</v>
      </c>
      <c r="BB65" s="107">
        <v>-3631039804.1100001</v>
      </c>
      <c r="BC65" s="66">
        <v>-2270639063.7200003</v>
      </c>
      <c r="BD65" s="66">
        <v>-2793774432.2600002</v>
      </c>
      <c r="BE65" s="66">
        <v>-678508684.21999991</v>
      </c>
      <c r="BF65" s="66">
        <v>-295939086.35999995</v>
      </c>
      <c r="BG65" s="100"/>
    </row>
    <row r="66" spans="1:59" ht="15" customHeight="1">
      <c r="A66" s="50" t="s">
        <v>115</v>
      </c>
      <c r="B66" s="24">
        <v>-2401026052.829999</v>
      </c>
      <c r="C66" s="24">
        <v>-2225535487.0499978</v>
      </c>
      <c r="D66" s="24">
        <v>-3187062807.098999</v>
      </c>
      <c r="E66" s="24">
        <v>-3899355851.5100036</v>
      </c>
      <c r="F66" s="33">
        <v>-4047065746.5199594</v>
      </c>
      <c r="G66" s="24">
        <v>-6960634712.7423401</v>
      </c>
      <c r="H66" s="24">
        <v>-6856694061.3823423</v>
      </c>
      <c r="I66" s="24">
        <v>-5710453912.8500309</v>
      </c>
      <c r="J66" s="24">
        <v>-6369517014.11485</v>
      </c>
      <c r="K66" s="24">
        <v>-6660677094.2148485</v>
      </c>
      <c r="L66" s="24">
        <v>-6639565297.7399988</v>
      </c>
      <c r="M66" s="24">
        <v>-6143446075.6900005</v>
      </c>
      <c r="N66" s="24">
        <v>-5515457408.2499981</v>
      </c>
      <c r="O66" s="24">
        <v>-5228926610.8599911</v>
      </c>
      <c r="P66" s="24">
        <v>-5794273753.4300003</v>
      </c>
      <c r="Q66" s="24">
        <v>-5204500151.8699799</v>
      </c>
      <c r="R66" s="24">
        <v>-5201966572.1099997</v>
      </c>
      <c r="S66" s="24">
        <v>-5826013372.9399996</v>
      </c>
      <c r="T66" s="24">
        <v>-4848646445.6400003</v>
      </c>
      <c r="U66" s="24">
        <v>-5204636893.1999998</v>
      </c>
      <c r="V66" s="24">
        <v>-5604335208.6199989</v>
      </c>
      <c r="W66" s="24">
        <v>-4377654546.1999989</v>
      </c>
      <c r="X66" s="24">
        <v>-4854103985.1599998</v>
      </c>
      <c r="Y66" s="24">
        <v>2281092012</v>
      </c>
      <c r="Z66" s="24">
        <v>-3836817521.2000003</v>
      </c>
      <c r="AA66" s="24">
        <v>-4137088530.5600009</v>
      </c>
      <c r="AB66" s="24">
        <v>-6328495911.6099997</v>
      </c>
      <c r="AC66" s="24">
        <v>-6762501057.6599998</v>
      </c>
      <c r="AD66" s="24">
        <v>-6857324952.3899994</v>
      </c>
      <c r="AE66" s="24">
        <v>-5929543537.1799908</v>
      </c>
      <c r="AF66" s="24">
        <v>-4276893276.4499998</v>
      </c>
      <c r="AG66" s="24">
        <v>-4862930835.8299999</v>
      </c>
      <c r="AH66" s="24">
        <v>-8099067864.3699999</v>
      </c>
      <c r="AI66" s="24">
        <v>-7145311382.5199995</v>
      </c>
      <c r="AJ66" s="24">
        <v>-8172939094.2600002</v>
      </c>
      <c r="AK66" s="24">
        <v>-9171070088.5800018</v>
      </c>
      <c r="AL66" s="24">
        <v>-9589305944.7900105</v>
      </c>
      <c r="AM66" s="24">
        <v>-8206773923.9700003</v>
      </c>
      <c r="AN66" s="24">
        <v>-15082949912.870001</v>
      </c>
      <c r="AO66" s="24">
        <v>-11924858951.67</v>
      </c>
      <c r="AP66" s="24">
        <v>-11551447961.379999</v>
      </c>
      <c r="AQ66" s="24">
        <v>-18692248845.07</v>
      </c>
      <c r="AR66" s="24">
        <v>-13881295703.43</v>
      </c>
      <c r="AS66" s="24">
        <v>-14845388199.75</v>
      </c>
      <c r="AT66" s="24">
        <v>-15874082650</v>
      </c>
      <c r="AU66" s="24">
        <v>-17929268518.43</v>
      </c>
      <c r="AV66" s="24">
        <v>759457528.44999993</v>
      </c>
      <c r="AW66" s="24">
        <v>-18750345039.529999</v>
      </c>
      <c r="AX66" s="24">
        <v>-19801527570.799999</v>
      </c>
      <c r="AY66" s="33">
        <v>-19386763447.559998</v>
      </c>
      <c r="AZ66" s="33">
        <v>-20543694207.879997</v>
      </c>
      <c r="BA66" s="33">
        <v>-19969523479.480003</v>
      </c>
      <c r="BB66" s="108">
        <v>-19619112857.630001</v>
      </c>
      <c r="BC66" s="33">
        <v>-18396117673.5</v>
      </c>
      <c r="BD66" s="33">
        <v>-17619975825.59</v>
      </c>
      <c r="BE66" s="33">
        <v>-14231985365.369999</v>
      </c>
      <c r="BF66" s="33">
        <v>-14802738665.26</v>
      </c>
      <c r="BG66" s="100"/>
    </row>
    <row r="67" spans="1:59" ht="15" customHeight="1">
      <c r="A67" s="53" t="s">
        <v>116</v>
      </c>
      <c r="B67" s="67">
        <v>472696238.40999967</v>
      </c>
      <c r="C67" s="67">
        <v>638499709.54000008</v>
      </c>
      <c r="D67" s="67">
        <v>52979825.439997725</v>
      </c>
      <c r="E67" s="67">
        <v>-322678441.00000012</v>
      </c>
      <c r="F67" s="67">
        <v>-375716525.76000011</v>
      </c>
      <c r="G67" s="67">
        <v>-74975690.50999999</v>
      </c>
      <c r="H67" s="67">
        <v>-99077923.560000002</v>
      </c>
      <c r="I67" s="67">
        <v>-1048149.2299993783</v>
      </c>
      <c r="J67" s="67">
        <v>-23696851.309999943</v>
      </c>
      <c r="K67" s="67">
        <v>-126215457.30999991</v>
      </c>
      <c r="L67" s="67">
        <v>320848698.74999964</v>
      </c>
      <c r="M67" s="67">
        <v>9816606.6899999995</v>
      </c>
      <c r="N67" s="67">
        <v>-190418497.31000006</v>
      </c>
      <c r="O67" s="67">
        <v>126809673.70999999</v>
      </c>
      <c r="P67" s="67">
        <v>-115747300.3100004</v>
      </c>
      <c r="Q67" s="67">
        <v>-199238859.80000001</v>
      </c>
      <c r="R67" s="67">
        <v>-1173959754.48</v>
      </c>
      <c r="S67" s="67">
        <v>-83073842</v>
      </c>
      <c r="T67" s="67">
        <v>56643770.399999999</v>
      </c>
      <c r="U67" s="67">
        <v>413147185.27000004</v>
      </c>
      <c r="V67" s="67">
        <v>-17708096.760000199</v>
      </c>
      <c r="W67" s="67">
        <v>100510029.06999899</v>
      </c>
      <c r="X67" s="67">
        <v>-370091211.33000004</v>
      </c>
      <c r="Y67" s="67">
        <v>-82554327.069999695</v>
      </c>
      <c r="Z67" s="67">
        <v>-135547447.36000001</v>
      </c>
      <c r="AA67" s="67">
        <v>535262922.10999995</v>
      </c>
      <c r="AB67" s="67">
        <v>-84448935.1199999</v>
      </c>
      <c r="AC67" s="67">
        <v>-727655403.45000005</v>
      </c>
      <c r="AD67" s="67">
        <v>-751022673.77999997</v>
      </c>
      <c r="AE67" s="67">
        <v>800759993.72000003</v>
      </c>
      <c r="AF67" s="67">
        <v>-166332462.50999999</v>
      </c>
      <c r="AG67" s="67">
        <v>-235455899.5</v>
      </c>
      <c r="AH67" s="67">
        <v>-248108653.97</v>
      </c>
      <c r="AI67" s="67">
        <v>1687529768.8400002</v>
      </c>
      <c r="AJ67" s="67">
        <v>1635743315.8900001</v>
      </c>
      <c r="AK67" s="67">
        <v>-360563209.97000003</v>
      </c>
      <c r="AL67" s="67">
        <v>-278455823.72000003</v>
      </c>
      <c r="AM67" s="67">
        <v>-490558198.07999998</v>
      </c>
      <c r="AN67" s="67">
        <v>140455.210000038</v>
      </c>
      <c r="AO67" s="67">
        <v>780587986.15999997</v>
      </c>
      <c r="AP67" s="67">
        <v>-131547020.04999998</v>
      </c>
      <c r="AQ67" s="67">
        <v>61893400.309999898</v>
      </c>
      <c r="AR67" s="67">
        <v>-526417525.98000008</v>
      </c>
      <c r="AS67" s="67">
        <v>-327612006.83999997</v>
      </c>
      <c r="AT67" s="67">
        <v>-6254463454.1300001</v>
      </c>
      <c r="AU67" s="67">
        <v>-1061791291.54</v>
      </c>
      <c r="AV67" s="67">
        <v>-491967571.06</v>
      </c>
      <c r="AW67" s="67">
        <v>-9516428021.5</v>
      </c>
      <c r="AX67" s="66">
        <v>-10222960187.660002</v>
      </c>
      <c r="AY67" s="67">
        <v>-10549122201.730001</v>
      </c>
      <c r="AZ67" s="67">
        <v>-1486977554.75</v>
      </c>
      <c r="BA67" s="67">
        <v>-1805402973.01</v>
      </c>
      <c r="BB67" s="113">
        <v>-1717110984.3500001</v>
      </c>
      <c r="BC67" s="67">
        <v>-669219036.48000002</v>
      </c>
      <c r="BD67" s="67">
        <v>-1399936420.95</v>
      </c>
      <c r="BE67" s="67">
        <v>-1222500653.05</v>
      </c>
      <c r="BF67" s="67">
        <v>-1201904354.6000001</v>
      </c>
      <c r="BG67" s="100"/>
    </row>
    <row r="68" spans="1:59" ht="15" customHeight="1">
      <c r="A68" s="99" t="s">
        <v>55</v>
      </c>
      <c r="B68" s="24">
        <v>-1928329814.4199994</v>
      </c>
      <c r="C68" s="24">
        <v>-1587035777.5099978</v>
      </c>
      <c r="D68" s="24">
        <v>-3134082981.6590014</v>
      </c>
      <c r="E68" s="24">
        <v>-4222034292.5100036</v>
      </c>
      <c r="F68" s="24">
        <v>-4422782272.2799606</v>
      </c>
      <c r="G68" s="24">
        <v>-7035610403.2523403</v>
      </c>
      <c r="H68" s="24">
        <v>-6955771984.9423428</v>
      </c>
      <c r="I68" s="24">
        <v>-5711502062.0800304</v>
      </c>
      <c r="J68" s="24">
        <v>-6393213865.4248505</v>
      </c>
      <c r="K68" s="24">
        <v>-6786892551.5248489</v>
      </c>
      <c r="L68" s="24">
        <v>-6318716598.9899998</v>
      </c>
      <c r="M68" s="24">
        <v>-6133629469</v>
      </c>
      <c r="N68" s="24">
        <v>-5705875905.5599985</v>
      </c>
      <c r="O68" s="24">
        <v>-5502996680.960001</v>
      </c>
      <c r="P68" s="24">
        <v>-5910021053.7400007</v>
      </c>
      <c r="Q68" s="24">
        <v>-5224424037.8499804</v>
      </c>
      <c r="R68" s="24">
        <v>-6375926326.5900002</v>
      </c>
      <c r="S68" s="24">
        <v>-5909087214.9399996</v>
      </c>
      <c r="T68" s="24">
        <v>-4792002675.2400007</v>
      </c>
      <c r="U68" s="24">
        <v>-4791489707.9300003</v>
      </c>
      <c r="V68" s="24">
        <v>-5622043305.3800001</v>
      </c>
      <c r="W68" s="24">
        <v>-4277144517.1299996</v>
      </c>
      <c r="X68" s="24">
        <v>-5224195196.4899998</v>
      </c>
      <c r="Y68" s="24">
        <v>2198537684.9300003</v>
      </c>
      <c r="Z68" s="24">
        <v>-3972364968.5599999</v>
      </c>
      <c r="AA68" s="24">
        <v>-3601825608.4500008</v>
      </c>
      <c r="AB68" s="24">
        <v>-6412944846.7299995</v>
      </c>
      <c r="AC68" s="24">
        <v>-7490156461.1100006</v>
      </c>
      <c r="AD68" s="24">
        <v>-7608347626.1699991</v>
      </c>
      <c r="AE68" s="24">
        <v>-5128783543.4599905</v>
      </c>
      <c r="AF68" s="24">
        <v>-4443225738.96</v>
      </c>
      <c r="AG68" s="24">
        <v>-5098386735.3299999</v>
      </c>
      <c r="AH68" s="24">
        <v>-8347176518.3400002</v>
      </c>
      <c r="AI68" s="24">
        <v>-5457781613.6800003</v>
      </c>
      <c r="AJ68" s="24">
        <v>-6537474170.7000008</v>
      </c>
      <c r="AK68" s="24">
        <v>-9531633298.5499992</v>
      </c>
      <c r="AL68" s="24">
        <v>-9867761768.5099907</v>
      </c>
      <c r="AM68" s="24">
        <v>-8697694460.9500008</v>
      </c>
      <c r="AN68" s="24">
        <v>-15082809457.66</v>
      </c>
      <c r="AO68" s="24">
        <v>-11144270965.51</v>
      </c>
      <c r="AP68" s="24">
        <v>-11682994981.43</v>
      </c>
      <c r="AQ68" s="24">
        <v>-18630355444.759998</v>
      </c>
      <c r="AR68" s="24">
        <v>-14407713229.41</v>
      </c>
      <c r="AS68" s="24">
        <v>-15173000206.59</v>
      </c>
      <c r="AT68" s="24">
        <v>-22128546104.130001</v>
      </c>
      <c r="AU68" s="24">
        <v>-18991059809.970001</v>
      </c>
      <c r="AV68" s="24">
        <v>-18065227812.630001</v>
      </c>
      <c r="AW68" s="24">
        <v>-28266773061.029999</v>
      </c>
      <c r="AX68" s="33">
        <v>-30024487758.459999</v>
      </c>
      <c r="AY68" s="24">
        <v>-29935885649.290001</v>
      </c>
      <c r="AZ68" s="24">
        <v>-22030671762.630001</v>
      </c>
      <c r="BA68" s="24">
        <v>-21774926452.489998</v>
      </c>
      <c r="BB68" s="111">
        <v>-21336223841.980003</v>
      </c>
      <c r="BC68" s="24">
        <v>-19065336709.980003</v>
      </c>
      <c r="BD68" s="24">
        <v>-19019912246.540001</v>
      </c>
      <c r="BE68" s="24">
        <v>-15454486018.42</v>
      </c>
      <c r="BF68" s="24">
        <v>-16004643019.859999</v>
      </c>
      <c r="BG68" s="100"/>
    </row>
    <row r="69" spans="1:59" ht="15" customHeight="1">
      <c r="A69" s="44" t="s">
        <v>56</v>
      </c>
      <c r="B69" s="51" t="s">
        <v>110</v>
      </c>
      <c r="C69" s="51" t="s">
        <v>110</v>
      </c>
      <c r="D69" s="51" t="s">
        <v>110</v>
      </c>
      <c r="E69" s="51" t="s">
        <v>110</v>
      </c>
      <c r="F69" s="51" t="s">
        <v>110</v>
      </c>
      <c r="G69" s="51" t="s">
        <v>8</v>
      </c>
      <c r="H69" s="51"/>
      <c r="I69" s="51"/>
      <c r="J69" s="51" t="s">
        <v>103</v>
      </c>
      <c r="K69" s="51" t="s">
        <v>117</v>
      </c>
      <c r="L69" s="51"/>
      <c r="M69" s="51" t="s">
        <v>118</v>
      </c>
      <c r="N69" s="51"/>
      <c r="O69" s="51"/>
      <c r="P69" s="51"/>
      <c r="Q69" s="51"/>
      <c r="R69" s="51"/>
      <c r="S69" s="51"/>
      <c r="T69" s="51"/>
      <c r="U69" s="51"/>
      <c r="V69" s="51"/>
      <c r="W69" s="51"/>
      <c r="X69" s="66"/>
      <c r="Y69" s="51"/>
      <c r="Z69" s="51"/>
      <c r="AA69" s="51"/>
      <c r="AB69" s="51"/>
      <c r="AC69" s="51"/>
      <c r="AD69" s="51" t="s">
        <v>8</v>
      </c>
      <c r="AE69" s="51"/>
      <c r="AF69" s="51"/>
      <c r="AG69" s="51" t="s">
        <v>8</v>
      </c>
      <c r="AH69" s="51"/>
      <c r="AI69" s="51"/>
      <c r="AJ69" s="51"/>
      <c r="AK69" s="51"/>
      <c r="AL69" s="51"/>
      <c r="AM69" s="51"/>
      <c r="AN69" s="51"/>
      <c r="AO69" s="51"/>
      <c r="AP69" s="51"/>
      <c r="AQ69" s="51"/>
      <c r="AR69" s="51"/>
      <c r="AS69" s="51"/>
      <c r="AT69" s="51"/>
      <c r="AU69" s="51"/>
      <c r="AV69" s="51"/>
      <c r="AW69" s="51"/>
      <c r="AX69" s="51"/>
      <c r="AY69" s="51"/>
      <c r="AZ69" s="51"/>
      <c r="BA69" s="51"/>
      <c r="BB69" s="109"/>
      <c r="BC69" s="51"/>
      <c r="BD69" s="51"/>
      <c r="BE69" s="51"/>
      <c r="BF69" s="51"/>
      <c r="BG69" s="100"/>
    </row>
    <row r="70" spans="1:59" ht="15" customHeight="1">
      <c r="A70" s="60" t="s">
        <v>119</v>
      </c>
      <c r="B70" s="66" t="s">
        <v>109</v>
      </c>
      <c r="C70" s="66">
        <v>-4956995.37</v>
      </c>
      <c r="D70" s="66">
        <v>-620846.27</v>
      </c>
      <c r="E70" s="66">
        <v>-1087142.1900000051</v>
      </c>
      <c r="F70" s="66">
        <v>-1794282.15</v>
      </c>
      <c r="G70" s="66">
        <v>-700000</v>
      </c>
      <c r="H70" s="66">
        <v>-700000</v>
      </c>
      <c r="I70" s="66" t="s">
        <v>109</v>
      </c>
      <c r="J70" s="66">
        <v>-700000</v>
      </c>
      <c r="K70" s="66">
        <v>-700000</v>
      </c>
      <c r="L70" s="66">
        <v>-1834904.17</v>
      </c>
      <c r="M70" s="66" t="s">
        <v>109</v>
      </c>
      <c r="N70" s="66" t="s">
        <v>109</v>
      </c>
      <c r="O70" s="66" t="s">
        <v>109</v>
      </c>
      <c r="P70" s="66" t="s">
        <v>109</v>
      </c>
      <c r="Q70" s="66" t="s">
        <v>109</v>
      </c>
      <c r="R70" s="66" t="s">
        <v>109</v>
      </c>
      <c r="S70" s="66">
        <v>0</v>
      </c>
      <c r="T70" s="66">
        <v>0</v>
      </c>
      <c r="U70" s="66">
        <v>0</v>
      </c>
      <c r="V70" s="66">
        <v>0</v>
      </c>
      <c r="W70" s="66">
        <v>0</v>
      </c>
      <c r="X70" s="66">
        <v>0</v>
      </c>
      <c r="Y70" s="66">
        <v>0</v>
      </c>
      <c r="Z70" s="66">
        <v>0</v>
      </c>
      <c r="AA70" s="66">
        <v>0</v>
      </c>
      <c r="AB70" s="66">
        <v>5582575028.6700001</v>
      </c>
      <c r="AC70" s="66">
        <v>7859920617.5999994</v>
      </c>
      <c r="AD70" s="66">
        <v>8378092092.1199999</v>
      </c>
      <c r="AE70" s="66">
        <v>-2648573755</v>
      </c>
      <c r="AF70" s="66">
        <v>-2808164333.1999998</v>
      </c>
      <c r="AG70" s="66">
        <v>-2659216367.8099999</v>
      </c>
      <c r="AH70" s="66">
        <v>-2031398175.8</v>
      </c>
      <c r="AI70" s="66">
        <v>-1579431551.55</v>
      </c>
      <c r="AJ70" s="66">
        <v>-1391234204.0599999</v>
      </c>
      <c r="AK70" s="66">
        <v>-1930369411.27</v>
      </c>
      <c r="AL70" s="66">
        <v>-1940558344.27</v>
      </c>
      <c r="AM70" s="66">
        <v>-1651142452.1599998</v>
      </c>
      <c r="AN70" s="66">
        <v>-1870166671.4300001</v>
      </c>
      <c r="AO70" s="66">
        <v>-512768309.15999997</v>
      </c>
      <c r="AP70" s="66">
        <v>-965061138.76999998</v>
      </c>
      <c r="AQ70" s="66">
        <v>-1140222907.55</v>
      </c>
      <c r="AR70" s="66">
        <v>-873962867.63999999</v>
      </c>
      <c r="AS70" s="66">
        <v>-929899208.24000001</v>
      </c>
      <c r="AT70" s="66">
        <v>-448346448.58000004</v>
      </c>
      <c r="AU70" s="66">
        <v>-120214464</v>
      </c>
      <c r="AV70" s="66">
        <v>-242210372.66999999</v>
      </c>
      <c r="AW70" s="66">
        <v>-34067036.780000001</v>
      </c>
      <c r="AX70" s="66">
        <v>-226197289.09</v>
      </c>
      <c r="AY70" s="66">
        <v>-225692130.22999999</v>
      </c>
      <c r="AZ70" s="66">
        <v>-5382053.2200000007</v>
      </c>
      <c r="BA70" s="66">
        <v>-5382053.2200000007</v>
      </c>
      <c r="BB70" s="107">
        <v>30505364.039999999</v>
      </c>
      <c r="BC70" s="66">
        <v>-59948198.25</v>
      </c>
      <c r="BD70" s="66">
        <v>-10722104.639999999</v>
      </c>
      <c r="BE70" s="66">
        <v>-10131476.32</v>
      </c>
      <c r="BF70" s="66">
        <v>0</v>
      </c>
      <c r="BG70" s="100"/>
    </row>
    <row r="71" spans="1:59" ht="15" customHeight="1">
      <c r="A71" s="60" t="s">
        <v>120</v>
      </c>
      <c r="B71" s="66">
        <v>-44983920.430000097</v>
      </c>
      <c r="C71" s="66">
        <v>-170520300.83000001</v>
      </c>
      <c r="D71" s="66">
        <v>614281672.57999969</v>
      </c>
      <c r="E71" s="66">
        <v>249640865.50999936</v>
      </c>
      <c r="F71" s="66">
        <v>2487193016.039999</v>
      </c>
      <c r="G71" s="66">
        <v>4462748127.269001</v>
      </c>
      <c r="H71" s="66">
        <v>4064402846.1290011</v>
      </c>
      <c r="I71" s="66">
        <v>2892579217.3200002</v>
      </c>
      <c r="J71" s="66">
        <v>3022441067.5985994</v>
      </c>
      <c r="K71" s="66">
        <v>3445283047.4486017</v>
      </c>
      <c r="L71" s="66">
        <v>3920661322.5999994</v>
      </c>
      <c r="M71" s="66">
        <v>3785521499.3920007</v>
      </c>
      <c r="N71" s="66">
        <v>3717963523.0620003</v>
      </c>
      <c r="O71" s="66">
        <v>3739499372.98</v>
      </c>
      <c r="P71" s="66">
        <v>4122761026.1899981</v>
      </c>
      <c r="Q71" s="66">
        <v>3603506729.8400002</v>
      </c>
      <c r="R71" s="66">
        <v>3561471302.5999999</v>
      </c>
      <c r="S71" s="66">
        <v>3358954622.8499904</v>
      </c>
      <c r="T71" s="66">
        <v>1668212826.29</v>
      </c>
      <c r="U71" s="66">
        <v>1491807830.8900001</v>
      </c>
      <c r="V71" s="66">
        <v>1935836948.4499998</v>
      </c>
      <c r="W71" s="66">
        <v>336903616.50999796</v>
      </c>
      <c r="X71" s="66">
        <v>1013365190.27</v>
      </c>
      <c r="Y71" s="66">
        <v>-5755676212.3099995</v>
      </c>
      <c r="Z71" s="66">
        <v>-744808365.67999995</v>
      </c>
      <c r="AA71" s="66">
        <v>-1332463298.95</v>
      </c>
      <c r="AB71" s="66">
        <v>-3942807107.1200004</v>
      </c>
      <c r="AC71" s="66">
        <v>-3862446077.9699998</v>
      </c>
      <c r="AD71" s="66">
        <v>-5540500143.04</v>
      </c>
      <c r="AE71" s="66">
        <v>4583555331.3800001</v>
      </c>
      <c r="AF71" s="66">
        <v>2199356575.4099998</v>
      </c>
      <c r="AG71" s="66">
        <v>4119006277.9700003</v>
      </c>
      <c r="AH71" s="66">
        <v>4895296353.1799994</v>
      </c>
      <c r="AI71" s="66">
        <v>2895356800.5799999</v>
      </c>
      <c r="AJ71" s="66">
        <v>3973914865.3399997</v>
      </c>
      <c r="AK71" s="66">
        <v>4820953375.2400017</v>
      </c>
      <c r="AL71" s="66">
        <v>4941764527</v>
      </c>
      <c r="AM71" s="66">
        <v>16442052663.779999</v>
      </c>
      <c r="AN71" s="66">
        <v>37901148353.57</v>
      </c>
      <c r="AO71" s="66">
        <v>29559516252.730003</v>
      </c>
      <c r="AP71" s="66">
        <v>27108299926.639999</v>
      </c>
      <c r="AQ71" s="66">
        <v>22103133979.919998</v>
      </c>
      <c r="AR71" s="66">
        <v>27005624606.900002</v>
      </c>
      <c r="AS71" s="66">
        <v>21355039881.920002</v>
      </c>
      <c r="AT71" s="66">
        <v>21253243263.720001</v>
      </c>
      <c r="AU71" s="66">
        <v>24969082161.099998</v>
      </c>
      <c r="AV71" s="66">
        <v>22748947237.709999</v>
      </c>
      <c r="AW71" s="66">
        <v>19978414335</v>
      </c>
      <c r="AX71" s="66">
        <v>22039488582.509998</v>
      </c>
      <c r="AY71" s="66">
        <v>22010651407.77</v>
      </c>
      <c r="AZ71" s="66">
        <v>20712791219.41</v>
      </c>
      <c r="BA71" s="66">
        <v>17906939547.459999</v>
      </c>
      <c r="BB71" s="107">
        <v>16523791152.890001</v>
      </c>
      <c r="BC71" s="66">
        <v>13716420769.85</v>
      </c>
      <c r="BD71" s="66">
        <v>11527227428.719999</v>
      </c>
      <c r="BE71" s="66">
        <v>9362787532.4200001</v>
      </c>
      <c r="BF71" s="66">
        <v>10714359664.359999</v>
      </c>
      <c r="BG71" s="100"/>
    </row>
    <row r="72" spans="1:59" ht="15" customHeight="1">
      <c r="A72" s="60" t="s">
        <v>121</v>
      </c>
      <c r="B72" s="66">
        <v>-2762611.3599999929</v>
      </c>
      <c r="C72" s="66">
        <v>70948095.859999999</v>
      </c>
      <c r="D72" s="66">
        <v>75616922.010000005</v>
      </c>
      <c r="E72" s="66">
        <v>-223376815.04000005</v>
      </c>
      <c r="F72" s="66">
        <v>-57021533.450000003</v>
      </c>
      <c r="G72" s="66" t="s">
        <v>109</v>
      </c>
      <c r="H72" s="66" t="s">
        <v>109</v>
      </c>
      <c r="I72" s="66">
        <v>-8329063.7599999988</v>
      </c>
      <c r="J72" s="66" t="s">
        <v>109</v>
      </c>
      <c r="K72" s="66" t="s">
        <v>109</v>
      </c>
      <c r="L72" s="66">
        <v>-50206459.210000001</v>
      </c>
      <c r="M72" s="66" t="s">
        <v>109</v>
      </c>
      <c r="N72" s="66" t="s">
        <v>109</v>
      </c>
      <c r="O72" s="66">
        <v>-60718883.210000001</v>
      </c>
      <c r="P72" s="66">
        <v>4102580</v>
      </c>
      <c r="Q72" s="66">
        <v>4106580</v>
      </c>
      <c r="R72" s="66">
        <v>82939966.670000002</v>
      </c>
      <c r="S72" s="66">
        <v>6779735</v>
      </c>
      <c r="T72" s="66">
        <v>-20049843.990000002</v>
      </c>
      <c r="U72" s="66">
        <v>-22654580.140000001</v>
      </c>
      <c r="V72" s="66" t="s">
        <v>109</v>
      </c>
      <c r="W72" s="66" t="s">
        <v>109</v>
      </c>
      <c r="X72" s="66">
        <v>91281488.210000008</v>
      </c>
      <c r="Y72" s="66" t="s">
        <v>109</v>
      </c>
      <c r="Z72" s="66" t="s">
        <v>109</v>
      </c>
      <c r="AA72" s="66">
        <v>64580571.530000001</v>
      </c>
      <c r="AB72" s="66">
        <v>0</v>
      </c>
      <c r="AC72" s="66">
        <v>-38258578.170000002</v>
      </c>
      <c r="AD72" s="66">
        <v>3885261.11</v>
      </c>
      <c r="AE72" s="66" t="s">
        <v>109</v>
      </c>
      <c r="AF72" s="66" t="s">
        <v>109</v>
      </c>
      <c r="AG72" s="66">
        <v>271601185.88</v>
      </c>
      <c r="AH72" s="66">
        <v>0</v>
      </c>
      <c r="AI72" s="66">
        <v>-5859211.3100000005</v>
      </c>
      <c r="AJ72" s="66">
        <v>82219711.439999998</v>
      </c>
      <c r="AK72" s="66">
        <v>-198635.14000010499</v>
      </c>
      <c r="AL72" s="66">
        <v>-48635.139999986</v>
      </c>
      <c r="AM72" s="66">
        <v>82207380.450000003</v>
      </c>
      <c r="AN72" s="66">
        <v>11344365.26</v>
      </c>
      <c r="AO72" s="66">
        <v>-300.37</v>
      </c>
      <c r="AP72" s="66">
        <v>68925358.719999999</v>
      </c>
      <c r="AQ72" s="66">
        <v>6253365.2599999905</v>
      </c>
      <c r="AR72" s="66">
        <v>0</v>
      </c>
      <c r="AS72" s="66">
        <v>-29976138.949999999</v>
      </c>
      <c r="AT72" s="66">
        <v>-1</v>
      </c>
      <c r="AU72" s="66">
        <v>-104151.59999999999</v>
      </c>
      <c r="AV72" s="66">
        <v>22441717.690000001</v>
      </c>
      <c r="AW72" s="66">
        <v>-98635.199999928489</v>
      </c>
      <c r="AX72" s="66">
        <v>233280.19999999998</v>
      </c>
      <c r="AY72" s="66">
        <v>135986300.06999999</v>
      </c>
      <c r="AZ72" s="66">
        <v>-232220.59999990498</v>
      </c>
      <c r="BA72" s="66">
        <v>-48174732.210000001</v>
      </c>
      <c r="BB72" s="107">
        <v>39090110.68</v>
      </c>
      <c r="BC72" s="66">
        <v>11274023.4</v>
      </c>
      <c r="BD72" s="66">
        <v>11239323.4</v>
      </c>
      <c r="BE72" s="66">
        <v>11333255.4</v>
      </c>
      <c r="BF72" s="66">
        <v>11300600.4</v>
      </c>
      <c r="BG72" s="100"/>
    </row>
    <row r="73" spans="1:59" ht="15" customHeight="1">
      <c r="A73" s="45" t="s">
        <v>58</v>
      </c>
      <c r="B73" s="62">
        <v>-48173215.39000009</v>
      </c>
      <c r="C73" s="62">
        <v>-104529200.34000002</v>
      </c>
      <c r="D73" s="62">
        <v>689277748.31999969</v>
      </c>
      <c r="E73" s="62">
        <v>25176908.279999316</v>
      </c>
      <c r="F73" s="62">
        <v>2428243927.4399996</v>
      </c>
      <c r="G73" s="62">
        <v>4462039127.269001</v>
      </c>
      <c r="H73" s="62">
        <v>4063693846.1290011</v>
      </c>
      <c r="I73" s="62">
        <v>2883986240.8200021</v>
      </c>
      <c r="J73" s="62">
        <v>3021736067.5985994</v>
      </c>
      <c r="K73" s="62">
        <v>3445283047.4486017</v>
      </c>
      <c r="L73" s="62">
        <v>3868619959.2599974</v>
      </c>
      <c r="M73" s="62">
        <v>3785026499.3920007</v>
      </c>
      <c r="N73" s="62">
        <v>3717468523.0720005</v>
      </c>
      <c r="O73" s="62">
        <v>3678324978.5</v>
      </c>
      <c r="P73" s="62">
        <v>4126873606.1899981</v>
      </c>
      <c r="Q73" s="62">
        <v>3607613311.6500001</v>
      </c>
      <c r="R73" s="62">
        <v>3644248165.6999998</v>
      </c>
      <c r="S73" s="62">
        <v>3365734354.8499899</v>
      </c>
      <c r="T73" s="62">
        <v>1648162982.3</v>
      </c>
      <c r="U73" s="62">
        <v>1469199343.53</v>
      </c>
      <c r="V73" s="62">
        <v>1935731948.4499998</v>
      </c>
      <c r="W73" s="62">
        <v>336794528.16999799</v>
      </c>
      <c r="X73" s="62">
        <v>1104646678.48</v>
      </c>
      <c r="Y73" s="62">
        <v>-5755763352.4300003</v>
      </c>
      <c r="Z73" s="62">
        <v>-744920505.79000103</v>
      </c>
      <c r="AA73" s="62">
        <v>-1266993791.76</v>
      </c>
      <c r="AB73" s="62">
        <v>1639686960.03</v>
      </c>
      <c r="AC73" s="62">
        <v>3959215961.46</v>
      </c>
      <c r="AD73" s="62">
        <v>2841476209.25</v>
      </c>
      <c r="AE73" s="62">
        <v>1935247065.24</v>
      </c>
      <c r="AF73" s="62">
        <v>-609040655.92999995</v>
      </c>
      <c r="AG73" s="62">
        <v>1731321340.7100005</v>
      </c>
      <c r="AH73" s="62">
        <v>2863849542.2400002</v>
      </c>
      <c r="AI73" s="62">
        <v>1310066038.1099999</v>
      </c>
      <c r="AJ73" s="62">
        <v>2664946724.0899997</v>
      </c>
      <c r="AK73" s="62">
        <v>2890535328.4300022</v>
      </c>
      <c r="AL73" s="62">
        <v>3001157547.1900001</v>
      </c>
      <c r="AM73" s="62">
        <v>14873122698.24</v>
      </c>
      <c r="AN73" s="62">
        <v>36042146047.029999</v>
      </c>
      <c r="AO73" s="62">
        <v>29046749008.459999</v>
      </c>
      <c r="AP73" s="62">
        <v>26212164146.440002</v>
      </c>
      <c r="AQ73" s="62">
        <v>20969164137.23</v>
      </c>
      <c r="AR73" s="62">
        <v>26131562805.140003</v>
      </c>
      <c r="AS73" s="62">
        <v>20395470537.34</v>
      </c>
      <c r="AT73" s="62">
        <v>20804797879</v>
      </c>
      <c r="AU73" s="62">
        <v>24848822340.889999</v>
      </c>
      <c r="AV73" s="62">
        <v>22529163494.849998</v>
      </c>
      <c r="AW73" s="62">
        <v>19944248362.900002</v>
      </c>
      <c r="AX73" s="27">
        <v>21813524273.779999</v>
      </c>
      <c r="AY73" s="27">
        <v>21920945575.619999</v>
      </c>
      <c r="AZ73" s="27">
        <v>20707176645.189999</v>
      </c>
      <c r="BA73" s="27">
        <v>17853382460.630001</v>
      </c>
      <c r="BB73" s="110">
        <v>16593275104.150002</v>
      </c>
      <c r="BC73" s="27">
        <v>13667746595</v>
      </c>
      <c r="BD73" s="27">
        <v>11527744347.08</v>
      </c>
      <c r="BE73" s="27">
        <v>9363989011.1000004</v>
      </c>
      <c r="BF73" s="27">
        <v>10725659964.360001</v>
      </c>
      <c r="BG73" s="100"/>
    </row>
    <row r="74" spans="1:59" ht="15" customHeight="1">
      <c r="A74" s="23" t="s">
        <v>122</v>
      </c>
      <c r="B74" s="47">
        <v>503774345.6099987</v>
      </c>
      <c r="C74" s="47">
        <v>878089063.62999785</v>
      </c>
      <c r="D74" s="47">
        <v>319676977.25500393</v>
      </c>
      <c r="E74" s="47">
        <v>-155297720.33999342</v>
      </c>
      <c r="F74" s="47">
        <v>-13850187.839976311</v>
      </c>
      <c r="G74" s="47">
        <v>-262234171.4223423</v>
      </c>
      <c r="H74" s="47">
        <v>-581182990.68234491</v>
      </c>
      <c r="I74" s="47">
        <v>375856131.69996309</v>
      </c>
      <c r="J74" s="47">
        <v>121276991.52293873</v>
      </c>
      <c r="K74" s="47">
        <v>-516630810.11705351</v>
      </c>
      <c r="L74" s="47">
        <v>446248333.8200388</v>
      </c>
      <c r="M74" s="47">
        <v>133717230.89998865</v>
      </c>
      <c r="N74" s="47">
        <v>478773418.66001225</v>
      </c>
      <c r="O74" s="47">
        <v>1333749118.02981</v>
      </c>
      <c r="P74" s="47">
        <v>222671929.11998796</v>
      </c>
      <c r="Q74" s="47">
        <v>108799133.330036</v>
      </c>
      <c r="R74" s="47">
        <v>-1039366035.59001</v>
      </c>
      <c r="S74" s="47">
        <v>188245480.44008809</v>
      </c>
      <c r="T74" s="47">
        <v>138849572.04999378</v>
      </c>
      <c r="U74" s="47">
        <v>620203421.56000018</v>
      </c>
      <c r="V74" s="47">
        <v>153174099.75999317</v>
      </c>
      <c r="W74" s="47">
        <v>411675151.67009461</v>
      </c>
      <c r="X74" s="47">
        <v>-300484414.87999982</v>
      </c>
      <c r="Y74" s="47">
        <v>197635317.5</v>
      </c>
      <c r="Z74" s="47">
        <v>56022807.459999599</v>
      </c>
      <c r="AA74" s="47">
        <v>490249206.70999742</v>
      </c>
      <c r="AB74" s="47">
        <v>428566164.83999997</v>
      </c>
      <c r="AC74" s="47">
        <v>113227521.47</v>
      </c>
      <c r="AD74" s="47">
        <v>757612322.3000021</v>
      </c>
      <c r="AE74" s="47">
        <v>407738526.27000004</v>
      </c>
      <c r="AF74" s="47">
        <v>-964932216.22000003</v>
      </c>
      <c r="AG74" s="47">
        <v>727239264.0699954</v>
      </c>
      <c r="AH74" s="47">
        <v>67677881.900000602</v>
      </c>
      <c r="AI74" s="47">
        <v>1931843599.9000001</v>
      </c>
      <c r="AJ74" s="47">
        <v>3518021812.6399999</v>
      </c>
      <c r="AK74" s="47">
        <v>-2039339001.46</v>
      </c>
      <c r="AL74" s="47">
        <v>-3509085651.9400001</v>
      </c>
      <c r="AM74" s="47">
        <v>3262253799.8799996</v>
      </c>
      <c r="AN74" s="47">
        <v>-844145714.81999993</v>
      </c>
      <c r="AO74" s="47">
        <v>512540267.68999994</v>
      </c>
      <c r="AP74" s="47">
        <v>1571502550.6300001</v>
      </c>
      <c r="AQ74" s="47">
        <v>290278445.67000002</v>
      </c>
      <c r="AR74" s="47">
        <v>-38939259.489999995</v>
      </c>
      <c r="AS74" s="47">
        <v>-3634207627.1599998</v>
      </c>
      <c r="AT74" s="47">
        <v>-42947500.870000802</v>
      </c>
      <c r="AU74" s="47">
        <v>8750087720.3700008</v>
      </c>
      <c r="AV74" s="47">
        <v>8713450463.0599995</v>
      </c>
      <c r="AW74" s="47">
        <v>-7493671301.7200003</v>
      </c>
      <c r="AX74" s="24">
        <v>-7783779881.71</v>
      </c>
      <c r="AY74" s="24">
        <v>-5392394979.0799999</v>
      </c>
      <c r="AZ74" s="24">
        <v>473900628.83000004</v>
      </c>
      <c r="BA74" s="24">
        <v>-3301860188.4499998</v>
      </c>
      <c r="BB74" s="111">
        <v>-1510430184.05</v>
      </c>
      <c r="BC74" s="24">
        <v>765187581.50000012</v>
      </c>
      <c r="BD74" s="24">
        <v>402854371.5</v>
      </c>
      <c r="BE74" s="24">
        <v>552549281.56999993</v>
      </c>
      <c r="BF74" s="24">
        <v>568151490.39999998</v>
      </c>
      <c r="BG74" s="100"/>
    </row>
    <row r="75" spans="1:59" ht="15" customHeight="1">
      <c r="A75" s="52" t="s">
        <v>150</v>
      </c>
      <c r="B75" s="74">
        <v>1295200764.3299997</v>
      </c>
      <c r="C75" s="74">
        <v>1816877109.9399998</v>
      </c>
      <c r="D75" s="66">
        <v>2694966173.5699997</v>
      </c>
      <c r="E75" s="66">
        <v>3014643150.0599999</v>
      </c>
      <c r="F75" s="66">
        <v>2859345429.7199993</v>
      </c>
      <c r="G75" s="66">
        <v>3003204127.3299994</v>
      </c>
      <c r="H75" s="66">
        <v>2845490861.9999995</v>
      </c>
      <c r="I75" s="66">
        <v>2845490862.0199995</v>
      </c>
      <c r="J75" s="66">
        <v>2265496357.6700006</v>
      </c>
      <c r="K75" s="66">
        <v>3221346993.6999998</v>
      </c>
      <c r="L75" s="66">
        <v>3221346993.7199993</v>
      </c>
      <c r="M75" s="66">
        <v>3667595327.54</v>
      </c>
      <c r="N75" s="66">
        <v>3667595327.54</v>
      </c>
      <c r="O75" s="66">
        <v>3667595327.5399904</v>
      </c>
      <c r="P75" s="66">
        <v>4146368746.5000005</v>
      </c>
      <c r="Q75" s="66">
        <v>4600464701.75</v>
      </c>
      <c r="R75" s="66">
        <v>5001344445.5600004</v>
      </c>
      <c r="S75" s="66">
        <v>3961978410.1799898</v>
      </c>
      <c r="T75" s="66">
        <v>3961978410.1799898</v>
      </c>
      <c r="U75" s="66">
        <v>3961978410.1800003</v>
      </c>
      <c r="V75" s="66">
        <v>4500886352.0100002</v>
      </c>
      <c r="W75" s="66">
        <v>4500886352.0100002</v>
      </c>
      <c r="X75" s="66">
        <v>4582205580.8400002</v>
      </c>
      <c r="Y75" s="66">
        <v>4281697396.8599997</v>
      </c>
      <c r="Z75" s="66">
        <v>4281697396.8599997</v>
      </c>
      <c r="AA75" s="66">
        <v>4281697396.8599997</v>
      </c>
      <c r="AB75" s="66">
        <v>4772068227.29</v>
      </c>
      <c r="AC75" s="66">
        <v>4772068227.29</v>
      </c>
      <c r="AD75" s="66">
        <v>4772068227.29</v>
      </c>
      <c r="AE75" s="66">
        <v>5529680549.5900002</v>
      </c>
      <c r="AF75" s="66">
        <v>5529680549.5900002</v>
      </c>
      <c r="AG75" s="66">
        <v>5529680549.5900002</v>
      </c>
      <c r="AH75" s="66">
        <v>6256919813.6599998</v>
      </c>
      <c r="AI75" s="66">
        <v>6256919813.6599998</v>
      </c>
      <c r="AJ75" s="66">
        <v>6256919813.6599998</v>
      </c>
      <c r="AK75" s="66">
        <v>9774941626.3000011</v>
      </c>
      <c r="AL75" s="66">
        <v>9774941626.3000011</v>
      </c>
      <c r="AM75" s="66">
        <v>9774941626.3000011</v>
      </c>
      <c r="AN75" s="66">
        <v>13037195426.18</v>
      </c>
      <c r="AO75" s="66">
        <v>13037195426.18</v>
      </c>
      <c r="AP75" s="66">
        <v>13037195426.18</v>
      </c>
      <c r="AQ75" s="66">
        <v>14608648713.029999</v>
      </c>
      <c r="AR75" s="66">
        <v>14608648713.029999</v>
      </c>
      <c r="AS75" s="66">
        <v>14608648713.029999</v>
      </c>
      <c r="AT75" s="66">
        <v>10974441085.869999</v>
      </c>
      <c r="AU75" s="66">
        <v>10984542079.709999</v>
      </c>
      <c r="AV75" s="66">
        <v>10984542079.709999</v>
      </c>
      <c r="AW75" s="66">
        <v>19697992542.77</v>
      </c>
      <c r="AX75" s="67">
        <v>19697992542.77</v>
      </c>
      <c r="AY75" s="66">
        <v>19697992542.77</v>
      </c>
      <c r="AZ75" s="66">
        <v>11914212661.060001</v>
      </c>
      <c r="BA75" s="66">
        <v>14310270154.6</v>
      </c>
      <c r="BB75" s="107">
        <v>14310270154.6</v>
      </c>
      <c r="BC75" s="66">
        <v>11703697665.75</v>
      </c>
      <c r="BD75" s="66">
        <v>12468885247.25</v>
      </c>
      <c r="BE75" s="66">
        <v>12871739618.75</v>
      </c>
      <c r="BF75" s="66">
        <v>13424288900.32</v>
      </c>
      <c r="BG75" s="100"/>
    </row>
    <row r="76" spans="1:59" ht="15" customHeight="1" thickBot="1">
      <c r="A76" s="102" t="s">
        <v>152</v>
      </c>
      <c r="B76" s="63">
        <v>1798975109.9399984</v>
      </c>
      <c r="C76" s="63">
        <v>2694966173.5699978</v>
      </c>
      <c r="D76" s="63">
        <v>3014643150.8250036</v>
      </c>
      <c r="E76" s="63">
        <v>2859345429.7200065</v>
      </c>
      <c r="F76" s="63">
        <v>2845495241.880023</v>
      </c>
      <c r="G76" s="63">
        <v>2740969955.9076571</v>
      </c>
      <c r="H76" s="63">
        <v>2264307871.3176546</v>
      </c>
      <c r="I76" s="63">
        <v>3221346993.7199626</v>
      </c>
      <c r="J76" s="63">
        <v>2386773349.1929393</v>
      </c>
      <c r="K76" s="63">
        <v>2704716183.5829463</v>
      </c>
      <c r="L76" s="63">
        <v>3667595327.5400381</v>
      </c>
      <c r="M76" s="63">
        <v>3801312558.4399886</v>
      </c>
      <c r="N76" s="63">
        <v>4146368746.2000122</v>
      </c>
      <c r="O76" s="63">
        <v>5001344445.5698004</v>
      </c>
      <c r="P76" s="63">
        <v>4369040675.6199884</v>
      </c>
      <c r="Q76" s="63">
        <v>4709263835.08004</v>
      </c>
      <c r="R76" s="63">
        <v>3961978409.9699898</v>
      </c>
      <c r="S76" s="63">
        <v>4150223890.6200781</v>
      </c>
      <c r="T76" s="63">
        <v>4100827982.2299833</v>
      </c>
      <c r="U76" s="63">
        <v>4582181831.7399998</v>
      </c>
      <c r="V76" s="63">
        <v>4654060451.7699938</v>
      </c>
      <c r="W76" s="63">
        <v>4912561503.6800947</v>
      </c>
      <c r="X76" s="63">
        <v>4281721165.9599996</v>
      </c>
      <c r="Y76" s="63">
        <v>4479332714.3599997</v>
      </c>
      <c r="Z76" s="63">
        <v>4337720204.3200006</v>
      </c>
      <c r="AA76" s="63">
        <v>4771946603.5699968</v>
      </c>
      <c r="AB76" s="63">
        <v>5200634392.1300001</v>
      </c>
      <c r="AC76" s="63">
        <v>4885295748.7599993</v>
      </c>
      <c r="AD76" s="63">
        <v>5529680549.5900021</v>
      </c>
      <c r="AE76" s="63">
        <v>5937419075.8599997</v>
      </c>
      <c r="AF76" s="63">
        <v>4564748333.3699999</v>
      </c>
      <c r="AG76" s="63">
        <v>6256919813.659996</v>
      </c>
      <c r="AH76" s="63">
        <v>6324597695.5599995</v>
      </c>
      <c r="AI76" s="63">
        <v>8188763413.5600004</v>
      </c>
      <c r="AJ76" s="63">
        <v>9774941626.3000011</v>
      </c>
      <c r="AK76" s="63">
        <v>7735602624.8400002</v>
      </c>
      <c r="AL76" s="63">
        <v>6265855974.3599997</v>
      </c>
      <c r="AM76" s="63">
        <v>13037195426.18</v>
      </c>
      <c r="AN76" s="63">
        <v>12193049711.359999</v>
      </c>
      <c r="AO76" s="63">
        <v>13549735693.869999</v>
      </c>
      <c r="AP76" s="63">
        <v>14608697976.809999</v>
      </c>
      <c r="AQ76" s="63">
        <v>14898927158.700001</v>
      </c>
      <c r="AR76" s="63">
        <v>14569709453.539999</v>
      </c>
      <c r="AS76" s="63">
        <v>10974441085.869999</v>
      </c>
      <c r="AT76" s="63">
        <v>10931493585</v>
      </c>
      <c r="AU76" s="63">
        <v>19734629800.080002</v>
      </c>
      <c r="AV76" s="63">
        <v>19697992542.77</v>
      </c>
      <c r="AW76" s="63">
        <v>12204321241.049999</v>
      </c>
      <c r="AX76" s="95">
        <v>11914212661.060001</v>
      </c>
      <c r="AY76" s="96">
        <v>14305597563.690001</v>
      </c>
      <c r="AZ76" s="96">
        <v>12388113289.889999</v>
      </c>
      <c r="BA76" s="96">
        <v>11008409966.15</v>
      </c>
      <c r="BB76" s="114">
        <v>12799839970.549999</v>
      </c>
      <c r="BC76" s="96">
        <v>12468885247.25</v>
      </c>
      <c r="BD76" s="96">
        <v>12871739618.75</v>
      </c>
      <c r="BE76" s="96">
        <v>13424288900.32</v>
      </c>
      <c r="BF76" s="96">
        <v>13992440390.719999</v>
      </c>
      <c r="BG76" s="100"/>
    </row>
    <row r="77" spans="1:59" ht="15" customHeight="1">
      <c r="A77" s="91" t="s">
        <v>110</v>
      </c>
      <c r="B77" s="70" t="s">
        <v>110</v>
      </c>
      <c r="C77" s="70" t="s">
        <v>110</v>
      </c>
      <c r="D77" s="70" t="s">
        <v>110</v>
      </c>
      <c r="E77" s="70" t="s">
        <v>110</v>
      </c>
      <c r="F77" s="70" t="s">
        <v>110</v>
      </c>
      <c r="G77" s="70" t="s">
        <v>8</v>
      </c>
      <c r="H77" s="70" t="s">
        <v>31</v>
      </c>
      <c r="I77" s="70"/>
      <c r="J77" s="70" t="s">
        <v>103</v>
      </c>
      <c r="K77" s="70"/>
      <c r="L77" s="70" t="s">
        <v>123</v>
      </c>
      <c r="M77" s="70" t="s">
        <v>124</v>
      </c>
      <c r="N77" s="70"/>
      <c r="O77" s="70"/>
      <c r="P77" s="70" t="s">
        <v>124</v>
      </c>
      <c r="Q77" s="70" t="s">
        <v>8</v>
      </c>
      <c r="R77" s="70"/>
      <c r="S77" s="70"/>
      <c r="T77" s="70"/>
      <c r="U77" s="70"/>
      <c r="V77" s="70"/>
      <c r="W77" s="70"/>
      <c r="X77" s="70"/>
      <c r="Y77" s="70"/>
      <c r="Z77" s="70"/>
      <c r="AA77" s="70"/>
      <c r="AB77" s="70"/>
      <c r="AC77" s="70"/>
      <c r="AD77" s="70" t="s">
        <v>8</v>
      </c>
      <c r="AE77" s="70"/>
      <c r="AF77" s="70"/>
      <c r="AG77" s="70" t="s">
        <v>8</v>
      </c>
      <c r="AH77" s="70"/>
      <c r="AI77" s="70"/>
      <c r="AJ77" s="70"/>
      <c r="AK77" s="70"/>
      <c r="AL77" s="70"/>
      <c r="AM77" s="70"/>
      <c r="AN77" s="70"/>
      <c r="AO77" s="70"/>
      <c r="AP77" s="83"/>
      <c r="AQ77" s="70"/>
      <c r="AR77" s="70"/>
      <c r="AS77" s="70"/>
      <c r="AT77" s="70"/>
      <c r="AU77" s="70"/>
      <c r="AV77" s="70"/>
      <c r="AW77" s="70"/>
      <c r="AX77" s="70"/>
      <c r="AY77" s="70"/>
      <c r="AZ77" s="70"/>
      <c r="BA77" s="70"/>
      <c r="BB77" s="115"/>
      <c r="BC77" s="70"/>
      <c r="BD77" s="70"/>
      <c r="BE77" s="70"/>
      <c r="BF77" s="70"/>
      <c r="BG77" s="100"/>
    </row>
    <row r="78" spans="1:59" ht="15" customHeight="1">
      <c r="A78" s="44" t="s">
        <v>145</v>
      </c>
      <c r="B78" s="69" t="s">
        <v>110</v>
      </c>
      <c r="C78" s="69" t="s">
        <v>110</v>
      </c>
      <c r="D78" s="69" t="s">
        <v>110</v>
      </c>
      <c r="E78" s="69" t="s">
        <v>110</v>
      </c>
      <c r="F78" s="69" t="s">
        <v>110</v>
      </c>
      <c r="G78" s="69" t="s">
        <v>8</v>
      </c>
      <c r="H78" s="69" t="s">
        <v>31</v>
      </c>
      <c r="I78" s="69"/>
      <c r="J78" s="69" t="s">
        <v>31</v>
      </c>
      <c r="K78" s="69" t="s">
        <v>125</v>
      </c>
      <c r="L78" s="69" t="s">
        <v>123</v>
      </c>
      <c r="M78" s="69" t="s">
        <v>124</v>
      </c>
      <c r="N78" s="69"/>
      <c r="O78" s="69"/>
      <c r="P78" s="69" t="s">
        <v>124</v>
      </c>
      <c r="Q78" s="69"/>
      <c r="R78" s="69"/>
      <c r="S78" s="69" t="s">
        <v>8</v>
      </c>
      <c r="T78" s="69" t="s">
        <v>8</v>
      </c>
      <c r="U78" s="69"/>
      <c r="V78" s="69" t="s">
        <v>31</v>
      </c>
      <c r="W78" s="69"/>
      <c r="X78" s="69"/>
      <c r="Y78" s="69"/>
      <c r="Z78" s="69"/>
      <c r="AA78" s="69"/>
      <c r="AB78" s="69"/>
      <c r="AC78" s="69"/>
      <c r="AD78" s="69" t="s">
        <v>8</v>
      </c>
      <c r="AE78" s="69"/>
      <c r="AF78" s="70"/>
      <c r="AG78" s="70" t="s">
        <v>8</v>
      </c>
      <c r="AH78" s="69"/>
      <c r="AI78" s="69"/>
      <c r="AJ78" s="69"/>
      <c r="AK78" s="69"/>
      <c r="AL78" s="69"/>
      <c r="AM78" s="69"/>
      <c r="AN78" s="69"/>
      <c r="AO78" s="69"/>
      <c r="AP78" s="84"/>
      <c r="AQ78" s="69"/>
      <c r="AR78" s="69"/>
      <c r="AS78" s="69"/>
      <c r="AT78" s="69"/>
      <c r="AU78" s="69"/>
      <c r="AV78" s="69"/>
      <c r="AW78" s="69"/>
      <c r="AX78" s="69"/>
      <c r="AY78" s="69"/>
      <c r="AZ78" s="69"/>
      <c r="BA78" s="69"/>
      <c r="BB78" s="116"/>
      <c r="BC78" s="69"/>
      <c r="BD78" s="69"/>
      <c r="BE78" s="69"/>
      <c r="BF78" s="69"/>
      <c r="BG78" s="100"/>
    </row>
    <row r="79" spans="1:59" ht="15" customHeight="1">
      <c r="A79" s="60" t="s">
        <v>47</v>
      </c>
      <c r="B79" s="73">
        <v>2480277375.4199982</v>
      </c>
      <c r="C79" s="73">
        <v>2569654041.4799957</v>
      </c>
      <c r="D79" s="73">
        <v>2764482210.5940056</v>
      </c>
      <c r="E79" s="73">
        <v>4041559663.8900108</v>
      </c>
      <c r="F79" s="73">
        <v>1980688156.9999847</v>
      </c>
      <c r="G79" s="73">
        <v>2311337104.560997</v>
      </c>
      <c r="H79" s="73">
        <v>2310895148.1309967</v>
      </c>
      <c r="I79" s="73">
        <v>3203371952.9599915</v>
      </c>
      <c r="J79" s="73">
        <v>3492754789.3491898</v>
      </c>
      <c r="K79" s="73">
        <v>2825754780.9391937</v>
      </c>
      <c r="L79" s="73">
        <v>2896344973.5500412</v>
      </c>
      <c r="M79" s="73">
        <v>2482320200.507988</v>
      </c>
      <c r="N79" s="73">
        <v>2467180801.1480103</v>
      </c>
      <c r="O79" s="73">
        <v>2757541076.6798019</v>
      </c>
      <c r="P79" s="73">
        <v>2005819376.6699905</v>
      </c>
      <c r="Q79" s="73">
        <v>1725609859.53002</v>
      </c>
      <c r="R79" s="74">
        <v>1692312125.2999899</v>
      </c>
      <c r="S79" s="74">
        <v>2731598340.5300975</v>
      </c>
      <c r="T79" s="74">
        <v>3282689264.9899945</v>
      </c>
      <c r="U79" s="74">
        <v>3942493785.96</v>
      </c>
      <c r="V79" s="74">
        <v>3839485456.6900177</v>
      </c>
      <c r="W79" s="74">
        <v>4352025140.6300964</v>
      </c>
      <c r="X79" s="74">
        <v>3819064103.1300001</v>
      </c>
      <c r="Y79" s="74">
        <v>3754860985</v>
      </c>
      <c r="Z79" s="74">
        <v>4773308281.81001</v>
      </c>
      <c r="AA79" s="74">
        <v>5359068606.9699993</v>
      </c>
      <c r="AB79" s="74">
        <v>5201824051.5400105</v>
      </c>
      <c r="AC79" s="74">
        <v>3644168021.1199999</v>
      </c>
      <c r="AD79" s="74">
        <v>5524483739.2199993</v>
      </c>
      <c r="AE79" s="74">
        <v>3601275004.4899998</v>
      </c>
      <c r="AF79" s="74">
        <v>4087334178.6699996</v>
      </c>
      <c r="AG79" s="74">
        <v>4094304658.6900001</v>
      </c>
      <c r="AH79" s="74">
        <v>5551004858</v>
      </c>
      <c r="AI79" s="74">
        <v>6079559175.4700003</v>
      </c>
      <c r="AJ79" s="74">
        <v>7390549259.25</v>
      </c>
      <c r="AK79" s="74">
        <v>4601758968.6600008</v>
      </c>
      <c r="AL79" s="74">
        <v>3357518569.3800001</v>
      </c>
      <c r="AM79" s="74">
        <v>-2913174437.4099998</v>
      </c>
      <c r="AN79" s="74">
        <v>-21803482304.190002</v>
      </c>
      <c r="AO79" s="74">
        <v>-17389937775.260002</v>
      </c>
      <c r="AP79" s="84">
        <v>-12957.666614379999</v>
      </c>
      <c r="AQ79" s="74">
        <v>-2048530246.8</v>
      </c>
      <c r="AR79" s="74">
        <v>-11762788835.220001</v>
      </c>
      <c r="AS79" s="74">
        <v>-8856677957.9099998</v>
      </c>
      <c r="AT79" s="74">
        <v>1280800724.26</v>
      </c>
      <c r="AU79" s="74">
        <v>2892325189.4499998</v>
      </c>
      <c r="AV79" s="74">
        <v>4249514780.8399997</v>
      </c>
      <c r="AW79" s="74">
        <v>828853396.40999997</v>
      </c>
      <c r="AX79" s="74">
        <v>427183602.96999997</v>
      </c>
      <c r="AY79" s="74">
        <v>2622545094.5900002</v>
      </c>
      <c r="AZ79" s="74">
        <v>1797395746.27</v>
      </c>
      <c r="BA79" s="66">
        <v>619683803.40999997</v>
      </c>
      <c r="BB79" s="107">
        <v>3232518553.7799997</v>
      </c>
      <c r="BC79" s="66">
        <v>6162777696.4799995</v>
      </c>
      <c r="BD79" s="66">
        <v>7895022270.96</v>
      </c>
      <c r="BE79" s="66">
        <v>6643046288.8900003</v>
      </c>
      <c r="BF79" s="66">
        <v>5847134545.9000006</v>
      </c>
      <c r="BG79" s="100"/>
    </row>
    <row r="80" spans="1:59" ht="15" customHeight="1">
      <c r="A80" s="60" t="s">
        <v>113</v>
      </c>
      <c r="B80" s="73">
        <v>-1831890263.5700004</v>
      </c>
      <c r="C80" s="73">
        <v>-2142757007.1499977</v>
      </c>
      <c r="D80" s="73">
        <v>-2586712371.7190018</v>
      </c>
      <c r="E80" s="73">
        <v>-2531981632.2599964</v>
      </c>
      <c r="F80" s="73">
        <v>-2878582118.6299582</v>
      </c>
      <c r="G80" s="73">
        <v>-5005787001.7423401</v>
      </c>
      <c r="H80" s="73">
        <v>-4873121368.3823423</v>
      </c>
      <c r="I80" s="73">
        <v>-4473855647.8700294</v>
      </c>
      <c r="J80" s="73">
        <v>-4190127805.11485</v>
      </c>
      <c r="K80" s="73">
        <v>-4427468372.0848484</v>
      </c>
      <c r="L80" s="73">
        <v>-4702050694.7699986</v>
      </c>
      <c r="M80" s="73">
        <v>-3816726346.6900001</v>
      </c>
      <c r="N80" s="73">
        <v>-3447813952.7199988</v>
      </c>
      <c r="O80" s="73">
        <v>-3397858158.6700001</v>
      </c>
      <c r="P80" s="73">
        <v>-2977093323.4299994</v>
      </c>
      <c r="Q80" s="73">
        <v>-3682811979.3099899</v>
      </c>
      <c r="R80" s="73">
        <v>-3885206949.5</v>
      </c>
      <c r="S80" s="73">
        <v>-4448733175.9399996</v>
      </c>
      <c r="T80" s="73">
        <v>-3659867827.2200003</v>
      </c>
      <c r="U80" s="73">
        <v>-3726356919.6399999</v>
      </c>
      <c r="V80" s="73">
        <v>-4927524603.75</v>
      </c>
      <c r="W80" s="73">
        <v>-3658130877.5</v>
      </c>
      <c r="X80" s="73">
        <v>-3971546689.9899998</v>
      </c>
      <c r="Y80" s="73">
        <v>-4229737301.5000005</v>
      </c>
      <c r="Z80" s="73">
        <v>-3891134598.9200001</v>
      </c>
      <c r="AA80" s="73">
        <v>-4229668967.2000003</v>
      </c>
      <c r="AB80" s="73">
        <v>-6719536073.3500004</v>
      </c>
      <c r="AC80" s="73">
        <v>-7442105837.1999998</v>
      </c>
      <c r="AD80" s="73">
        <v>-6991333125.3099995</v>
      </c>
      <c r="AE80" s="73">
        <v>-8277333345.1799898</v>
      </c>
      <c r="AF80" s="73">
        <v>-9092822325.2299995</v>
      </c>
      <c r="AG80" s="73">
        <v>-9421480059.0900002</v>
      </c>
      <c r="AH80" s="73">
        <v>-9722915532.6900005</v>
      </c>
      <c r="AI80" s="73">
        <v>-8335263262.0599995</v>
      </c>
      <c r="AJ80" s="73">
        <v>-9613238901.9899998</v>
      </c>
      <c r="AK80" s="73">
        <v>-12276851395.950001</v>
      </c>
      <c r="AL80" s="73">
        <v>-12940683302.380001</v>
      </c>
      <c r="AM80" s="73">
        <v>-9564765367.4099998</v>
      </c>
      <c r="AN80" s="73">
        <v>-16276026655.84</v>
      </c>
      <c r="AO80" s="73">
        <v>-11638183560.76</v>
      </c>
      <c r="AP80" s="85">
        <v>-11814.029210279999</v>
      </c>
      <c r="AQ80" s="73">
        <v>-19262580848.649998</v>
      </c>
      <c r="AR80" s="73">
        <v>-13245891629.860001</v>
      </c>
      <c r="AS80" s="73">
        <v>-14892539670.450001</v>
      </c>
      <c r="AT80" s="73">
        <v>-14445261826.82</v>
      </c>
      <c r="AU80" s="73">
        <v>-16150845189.449999</v>
      </c>
      <c r="AV80" s="73">
        <v>-15947992160.57</v>
      </c>
      <c r="AW80" s="73">
        <v>-15102309255.559999</v>
      </c>
      <c r="AX80" s="92">
        <v>-17322822944.869999</v>
      </c>
      <c r="AY80" s="92">
        <v>-17056177852.950001</v>
      </c>
      <c r="AZ80" s="92">
        <v>-16991445434.77</v>
      </c>
      <c r="BA80" s="92">
        <v>-15575203582.210001</v>
      </c>
      <c r="BB80" s="117">
        <v>-15988073053.52</v>
      </c>
      <c r="BC80" s="92">
        <v>-16125478609.780001</v>
      </c>
      <c r="BD80" s="92">
        <v>-14826201393.33</v>
      </c>
      <c r="BE80" s="92">
        <v>-13553476681.15</v>
      </c>
      <c r="BF80" s="92">
        <v>-14506799578.9</v>
      </c>
      <c r="BG80" s="100"/>
    </row>
    <row r="81" spans="1:59" ht="15" customHeight="1" thickBot="1">
      <c r="A81" s="48" t="s">
        <v>126</v>
      </c>
      <c r="B81" s="64">
        <v>648387111.84999776</v>
      </c>
      <c r="C81" s="64">
        <v>426897034.32999802</v>
      </c>
      <c r="D81" s="64">
        <v>177769838.87500381</v>
      </c>
      <c r="E81" s="64">
        <v>1509578031.6300144</v>
      </c>
      <c r="F81" s="64">
        <v>-897893961.62997341</v>
      </c>
      <c r="G81" s="64">
        <v>-2694449897.1813431</v>
      </c>
      <c r="H81" s="64">
        <v>-2562226220.2513456</v>
      </c>
      <c r="I81" s="64">
        <v>-1270483694.910038</v>
      </c>
      <c r="J81" s="64">
        <v>-697373015.76566029</v>
      </c>
      <c r="K81" s="64">
        <v>-1601713591.1456547</v>
      </c>
      <c r="L81" s="64">
        <v>-1805705721.2199574</v>
      </c>
      <c r="M81" s="64">
        <v>-1334406146.1820121</v>
      </c>
      <c r="N81" s="64">
        <v>-980633151.57198858</v>
      </c>
      <c r="O81" s="64">
        <v>-640317081.99019814</v>
      </c>
      <c r="P81" s="64">
        <v>-971273946.76000881</v>
      </c>
      <c r="Q81" s="64">
        <v>-1957202119.7799699</v>
      </c>
      <c r="R81" s="64">
        <v>-2192894824.2000098</v>
      </c>
      <c r="S81" s="64">
        <v>-1717134835.4099021</v>
      </c>
      <c r="T81" s="64">
        <v>-377178562.23000586</v>
      </c>
      <c r="U81" s="64">
        <v>216136866.32000008</v>
      </c>
      <c r="V81" s="64">
        <v>-1088039147.0599825</v>
      </c>
      <c r="W81" s="64">
        <v>693894263.1300962</v>
      </c>
      <c r="X81" s="64">
        <v>-152482586.85999963</v>
      </c>
      <c r="Y81" s="64">
        <v>-474876316.49999601</v>
      </c>
      <c r="Z81" s="64">
        <v>882173682.89000797</v>
      </c>
      <c r="AA81" s="64">
        <v>1129399639.7699993</v>
      </c>
      <c r="AB81" s="64">
        <v>-1517712021.8099899</v>
      </c>
      <c r="AC81" s="64">
        <v>-3797937816.0799904</v>
      </c>
      <c r="AD81" s="64">
        <v>-1466849386.0900002</v>
      </c>
      <c r="AE81" s="64">
        <v>-4676058340.6899996</v>
      </c>
      <c r="AF81" s="64">
        <v>-5005488146.5599899</v>
      </c>
      <c r="AG81" s="64">
        <v>-5327175400.3999996</v>
      </c>
      <c r="AH81" s="64">
        <v>-4171910674.6899996</v>
      </c>
      <c r="AI81" s="64">
        <v>-2255704086.5899997</v>
      </c>
      <c r="AJ81" s="64">
        <v>-2222689642.7400002</v>
      </c>
      <c r="AK81" s="64">
        <v>-7675092427.29</v>
      </c>
      <c r="AL81" s="64">
        <v>-9583164733.0000114</v>
      </c>
      <c r="AM81" s="64">
        <v>-12477939804.82</v>
      </c>
      <c r="AN81" s="64">
        <v>-38079508960.029999</v>
      </c>
      <c r="AO81" s="64">
        <v>-29028121336.02</v>
      </c>
      <c r="AP81" s="86">
        <v>-24771.695824660001</v>
      </c>
      <c r="AQ81" s="64">
        <v>-21311111095.450001</v>
      </c>
      <c r="AR81" s="64">
        <v>-25008680465.080002</v>
      </c>
      <c r="AS81" s="64">
        <v>-23749217628.359997</v>
      </c>
      <c r="AT81" s="64">
        <v>-13164461102.560001</v>
      </c>
      <c r="AU81" s="64">
        <v>-13258520000</v>
      </c>
      <c r="AV81" s="64">
        <v>-11698477379.73</v>
      </c>
      <c r="AW81" s="64">
        <v>-14273455859.150002</v>
      </c>
      <c r="AX81" s="97">
        <v>-16895639341.900002</v>
      </c>
      <c r="AY81" s="63">
        <v>-14433632758.359999</v>
      </c>
      <c r="AZ81" s="63">
        <v>-15194049688.5</v>
      </c>
      <c r="BA81" s="63">
        <v>-14955519778.800001</v>
      </c>
      <c r="BB81" s="118">
        <v>-12755554499.74</v>
      </c>
      <c r="BC81" s="63">
        <v>-9962700913.2999992</v>
      </c>
      <c r="BD81" s="63">
        <v>-6931179122.3699999</v>
      </c>
      <c r="BE81" s="63">
        <v>-6910430392.2600002</v>
      </c>
      <c r="BF81" s="63">
        <v>-8659665033</v>
      </c>
      <c r="BG81" s="100"/>
    </row>
    <row r="82" spans="1:59" ht="15" customHeight="1">
      <c r="A82" s="55" t="s">
        <v>62</v>
      </c>
      <c r="B82" s="66"/>
      <c r="C82" s="66"/>
      <c r="D82" s="66"/>
      <c r="E82" s="66"/>
      <c r="F82" s="66"/>
      <c r="G82" s="74"/>
      <c r="H82" s="74"/>
      <c r="I82" s="74"/>
      <c r="J82" s="74"/>
      <c r="K82" s="74"/>
      <c r="L82" s="74"/>
      <c r="M82" s="74"/>
      <c r="N82" s="74"/>
      <c r="O82" s="72"/>
      <c r="P82" s="74"/>
      <c r="Q82" s="74"/>
      <c r="R82" s="74"/>
      <c r="S82" s="72"/>
      <c r="T82" s="72"/>
      <c r="U82" s="74"/>
      <c r="V82" s="74"/>
      <c r="W82" s="74"/>
      <c r="X82" s="66"/>
      <c r="Y82" s="74"/>
      <c r="Z82" s="74"/>
      <c r="AA82" s="74"/>
      <c r="AB82" s="74"/>
      <c r="AC82" s="74"/>
      <c r="AD82" s="66" t="s">
        <v>8</v>
      </c>
      <c r="AE82" s="74"/>
      <c r="AF82" s="70"/>
      <c r="AG82" s="66" t="s">
        <v>8</v>
      </c>
      <c r="AH82" s="24"/>
      <c r="AI82" s="82"/>
      <c r="AJ82" s="82"/>
      <c r="AK82" s="82"/>
      <c r="AL82" s="82"/>
      <c r="AM82" s="82"/>
      <c r="AN82" s="82"/>
      <c r="AO82" s="82"/>
      <c r="AP82" s="82"/>
      <c r="AQ82" s="82"/>
      <c r="AR82" s="82"/>
      <c r="AS82" s="82"/>
      <c r="AT82" s="82"/>
      <c r="AU82" s="82"/>
      <c r="AV82" s="82"/>
      <c r="AW82" s="82"/>
      <c r="AX82" s="82"/>
      <c r="AY82" s="82"/>
      <c r="AZ82" s="82"/>
      <c r="BA82" s="82"/>
      <c r="BB82" s="66"/>
      <c r="BC82" s="82"/>
      <c r="BD82" s="82"/>
      <c r="BE82" s="82"/>
      <c r="BF82" s="82"/>
      <c r="BG82" s="100"/>
    </row>
    <row r="83" spans="1:59" ht="13">
      <c r="A83" s="72"/>
      <c r="B83" s="66"/>
      <c r="C83" s="66"/>
      <c r="D83" s="66"/>
      <c r="E83" s="66"/>
      <c r="F83" s="66"/>
      <c r="G83" s="74"/>
      <c r="H83" s="74"/>
      <c r="I83" s="74"/>
      <c r="J83" s="74"/>
      <c r="K83" s="74"/>
      <c r="L83" s="74"/>
      <c r="M83" s="74"/>
      <c r="N83" s="74"/>
      <c r="O83" s="72"/>
      <c r="P83" s="74"/>
      <c r="Q83" s="74"/>
      <c r="R83" s="74"/>
      <c r="S83" s="72"/>
      <c r="T83" s="72"/>
      <c r="U83" s="72"/>
      <c r="V83" s="74"/>
      <c r="W83" s="74"/>
      <c r="X83" s="66"/>
      <c r="Y83" s="74"/>
      <c r="Z83" s="74"/>
      <c r="AA83" s="74"/>
      <c r="AB83" s="74"/>
      <c r="AC83" s="74"/>
      <c r="AD83" s="66"/>
      <c r="AE83" s="74"/>
      <c r="AF83" s="70"/>
      <c r="AG83" s="66"/>
      <c r="AH83" s="24"/>
      <c r="AI83" s="82"/>
      <c r="AJ83" s="82"/>
      <c r="AK83" s="82"/>
      <c r="AL83" s="82"/>
      <c r="AM83" s="82"/>
      <c r="AN83" s="82"/>
      <c r="AO83" s="82"/>
      <c r="AP83" s="82"/>
      <c r="AQ83" s="82"/>
      <c r="AR83" s="82"/>
      <c r="AS83" s="82"/>
      <c r="AT83" s="82"/>
      <c r="AU83" s="82"/>
      <c r="AV83" s="82"/>
      <c r="AW83" s="82"/>
      <c r="AX83" s="82"/>
      <c r="AY83" s="82"/>
      <c r="AZ83" s="82"/>
      <c r="BA83" s="82"/>
      <c r="BB83" s="66"/>
      <c r="BC83" s="82"/>
      <c r="BD83" s="82"/>
      <c r="BE83" s="82"/>
      <c r="BF83" s="82"/>
      <c r="BG83" s="100"/>
    </row>
    <row r="84" spans="1:59" ht="13">
      <c r="A84" s="55" t="s">
        <v>127</v>
      </c>
      <c r="B84" s="56"/>
      <c r="C84" s="56"/>
      <c r="D84" s="56"/>
      <c r="E84" s="56"/>
      <c r="F84" s="56"/>
      <c r="G84" s="57"/>
      <c r="H84" s="57"/>
      <c r="I84" s="57"/>
      <c r="J84" s="57"/>
      <c r="K84" s="57"/>
      <c r="L84" s="57"/>
      <c r="M84" s="57"/>
      <c r="N84" s="57"/>
      <c r="O84" s="72"/>
      <c r="P84" s="74"/>
      <c r="Q84" s="74"/>
      <c r="R84" s="74"/>
      <c r="S84" s="72"/>
      <c r="T84" s="72"/>
      <c r="U84" s="72"/>
      <c r="V84" s="74"/>
      <c r="W84" s="74"/>
      <c r="X84" s="66"/>
      <c r="Y84" s="74"/>
      <c r="Z84" s="74"/>
      <c r="AA84" s="74"/>
      <c r="AB84" s="74"/>
      <c r="AC84" s="74"/>
      <c r="AD84" s="74"/>
      <c r="AE84" s="74"/>
      <c r="AF84" s="47"/>
      <c r="AG84" s="66"/>
      <c r="AH84" s="24"/>
      <c r="AI84" s="82"/>
      <c r="AJ84" s="82"/>
      <c r="AK84" s="82"/>
      <c r="AL84" s="82"/>
      <c r="AM84" s="82"/>
      <c r="AN84" s="82"/>
      <c r="AO84" s="66"/>
      <c r="AP84" s="82"/>
      <c r="AQ84" s="82"/>
      <c r="AR84" s="82"/>
      <c r="AS84" s="82"/>
      <c r="AT84" s="82"/>
      <c r="AU84" s="82"/>
      <c r="AV84" s="82"/>
      <c r="AW84" s="82"/>
      <c r="AX84" s="82"/>
      <c r="AY84" s="82"/>
      <c r="AZ84" s="82"/>
      <c r="BA84" s="82"/>
      <c r="BB84" s="66"/>
      <c r="BC84" s="82"/>
      <c r="BD84" s="82"/>
      <c r="BE84" s="82"/>
      <c r="BF84" s="82"/>
      <c r="BG84" s="100"/>
    </row>
    <row r="85" spans="1:59" ht="13">
      <c r="A85" s="79" t="s">
        <v>128</v>
      </c>
      <c r="B85" s="56"/>
      <c r="C85" s="74"/>
      <c r="D85" s="56"/>
      <c r="E85" s="56"/>
      <c r="F85" s="56"/>
      <c r="G85" s="57"/>
      <c r="H85" s="57"/>
      <c r="I85" s="57"/>
      <c r="J85" s="57"/>
      <c r="K85" s="57"/>
      <c r="L85" s="57"/>
      <c r="M85" s="57"/>
      <c r="N85" s="57"/>
      <c r="O85" s="72"/>
      <c r="P85" s="74"/>
      <c r="Q85" s="74"/>
      <c r="R85" s="74"/>
      <c r="S85" s="72"/>
      <c r="T85" s="72"/>
      <c r="U85" s="72"/>
      <c r="V85" s="74"/>
      <c r="W85" s="74"/>
      <c r="X85" s="66"/>
      <c r="Y85" s="74"/>
      <c r="Z85" s="74"/>
      <c r="AA85" s="74"/>
      <c r="AB85" s="74"/>
      <c r="AC85" s="74"/>
      <c r="AD85" s="74"/>
      <c r="AE85" s="74"/>
      <c r="AF85" s="74"/>
      <c r="AG85" s="66"/>
      <c r="AH85" s="24"/>
      <c r="AI85" s="82"/>
      <c r="AJ85" s="82"/>
      <c r="AK85" s="82"/>
      <c r="AL85" s="82"/>
      <c r="AM85" s="82"/>
      <c r="AN85" s="82"/>
      <c r="AO85" s="82"/>
      <c r="AP85" s="82"/>
      <c r="AQ85" s="82"/>
      <c r="AR85" s="82"/>
      <c r="AS85" s="82"/>
      <c r="AT85" s="82"/>
      <c r="AU85" s="82"/>
      <c r="AV85" s="82"/>
      <c r="AW85" s="82"/>
      <c r="AX85" s="82"/>
      <c r="AY85" s="82"/>
      <c r="AZ85" s="82"/>
      <c r="BA85" s="82"/>
      <c r="BB85" s="66"/>
      <c r="BC85" s="82"/>
      <c r="BD85" s="82"/>
      <c r="BE85" s="82"/>
      <c r="BF85" s="82"/>
      <c r="BG85" s="100"/>
    </row>
    <row r="86" spans="1:59" ht="21">
      <c r="A86" s="80" t="s">
        <v>129</v>
      </c>
      <c r="B86" s="56"/>
      <c r="C86" s="74"/>
      <c r="D86" s="56"/>
      <c r="E86" s="56"/>
      <c r="F86" s="56"/>
      <c r="G86" s="57"/>
      <c r="H86" s="57"/>
      <c r="I86" s="57"/>
      <c r="J86" s="57"/>
      <c r="K86" s="57"/>
      <c r="L86" s="57"/>
      <c r="M86" s="57"/>
      <c r="N86" s="57"/>
      <c r="O86" s="72"/>
      <c r="P86" s="74"/>
      <c r="Q86" s="74"/>
      <c r="R86" s="74"/>
      <c r="S86" s="72"/>
      <c r="T86" s="72"/>
      <c r="U86" s="72"/>
      <c r="V86" s="74"/>
      <c r="W86" s="74"/>
      <c r="X86" s="66"/>
      <c r="Y86" s="74"/>
      <c r="Z86" s="74"/>
      <c r="AA86" s="74"/>
      <c r="AB86" s="74"/>
      <c r="AC86" s="74"/>
      <c r="AD86" s="74"/>
      <c r="AE86" s="74"/>
      <c r="AF86" s="74"/>
      <c r="AG86" s="66"/>
      <c r="AH86" s="24"/>
      <c r="AI86" s="82"/>
      <c r="AJ86" s="82"/>
      <c r="AK86" s="82"/>
      <c r="AL86" s="82"/>
      <c r="AM86" s="82"/>
      <c r="AN86" s="82"/>
      <c r="AO86" s="82"/>
      <c r="AP86" s="82"/>
      <c r="AQ86" s="82"/>
      <c r="AR86" s="82"/>
      <c r="AS86" s="82"/>
      <c r="AT86" s="82"/>
      <c r="AU86" s="82"/>
      <c r="AV86" s="82"/>
      <c r="AW86" s="82"/>
      <c r="AX86" s="82"/>
      <c r="AY86" s="82"/>
      <c r="AZ86" s="82"/>
      <c r="BA86" s="82"/>
      <c r="BB86" s="66"/>
      <c r="BC86" s="82"/>
      <c r="BD86" s="82"/>
      <c r="BE86" s="82"/>
      <c r="BF86" s="82"/>
      <c r="BG86" s="100"/>
    </row>
    <row r="87" spans="1:59" ht="47.25" customHeight="1">
      <c r="A87" s="79" t="s">
        <v>130</v>
      </c>
      <c r="B87" s="56"/>
      <c r="C87" s="74"/>
      <c r="D87" s="56"/>
      <c r="E87" s="56"/>
      <c r="F87" s="56"/>
      <c r="G87" s="57"/>
      <c r="H87" s="57"/>
      <c r="I87" s="57"/>
      <c r="J87" s="57"/>
      <c r="K87" s="57"/>
      <c r="L87" s="57"/>
      <c r="M87" s="57"/>
      <c r="N87" s="57"/>
      <c r="O87" s="72"/>
      <c r="P87" s="74"/>
      <c r="Q87" s="74"/>
      <c r="R87" s="74"/>
      <c r="S87" s="72"/>
      <c r="T87" s="72"/>
      <c r="U87" s="72"/>
      <c r="V87" s="74"/>
      <c r="W87" s="74"/>
      <c r="X87" s="66"/>
      <c r="Y87" s="74"/>
      <c r="Z87" s="74"/>
      <c r="AA87" s="74"/>
      <c r="AB87" s="74"/>
      <c r="AC87" s="74"/>
      <c r="AD87" s="74"/>
      <c r="AE87" s="74"/>
      <c r="AF87" s="74"/>
      <c r="AG87" s="66"/>
      <c r="AH87" s="24"/>
      <c r="AI87" s="82"/>
      <c r="AJ87" s="82"/>
      <c r="AK87" s="82"/>
      <c r="AL87" s="82"/>
      <c r="AM87" s="82"/>
      <c r="AN87" s="82"/>
      <c r="AO87" s="82"/>
      <c r="AP87" s="82"/>
      <c r="AQ87" s="82"/>
      <c r="AR87" s="82"/>
      <c r="AS87" s="82"/>
      <c r="AT87" s="82"/>
      <c r="AU87" s="82"/>
      <c r="AV87" s="82"/>
      <c r="AW87" s="82"/>
      <c r="AX87" s="82"/>
      <c r="AY87" s="82"/>
      <c r="AZ87" s="82"/>
      <c r="BA87" s="82"/>
      <c r="BB87" s="66"/>
      <c r="BC87" s="82"/>
      <c r="BD87" s="82"/>
      <c r="BE87" s="82"/>
      <c r="BF87" s="82"/>
      <c r="BG87" s="100"/>
    </row>
    <row r="88" spans="1:59" ht="13">
      <c r="A88" s="79" t="s">
        <v>131</v>
      </c>
      <c r="B88" s="56"/>
      <c r="C88" s="74"/>
      <c r="D88" s="56"/>
      <c r="E88" s="56"/>
      <c r="F88" s="56"/>
      <c r="G88" s="57"/>
      <c r="H88" s="57"/>
      <c r="I88" s="57"/>
      <c r="J88" s="57"/>
      <c r="K88" s="57"/>
      <c r="L88" s="57"/>
      <c r="M88" s="57"/>
      <c r="N88" s="57"/>
      <c r="O88" s="72"/>
      <c r="P88" s="74"/>
      <c r="Q88" s="74"/>
      <c r="R88" s="74"/>
      <c r="S88" s="72"/>
      <c r="T88" s="72"/>
      <c r="U88" s="72"/>
      <c r="V88" s="74"/>
      <c r="W88" s="74"/>
      <c r="X88" s="66"/>
      <c r="Y88" s="74"/>
      <c r="Z88" s="74"/>
      <c r="AA88" s="74"/>
      <c r="AB88" s="74"/>
      <c r="AC88" s="74"/>
      <c r="AD88" s="74"/>
      <c r="AE88" s="74"/>
      <c r="AF88" s="74"/>
      <c r="AG88" s="66"/>
      <c r="AH88" s="24"/>
      <c r="AI88" s="82"/>
      <c r="AJ88" s="82"/>
      <c r="AK88" s="82"/>
      <c r="AL88" s="82"/>
      <c r="AM88" s="82"/>
      <c r="AN88" s="82"/>
      <c r="AO88" s="82"/>
      <c r="AP88" s="82"/>
      <c r="AQ88" s="82"/>
      <c r="AR88" s="82"/>
      <c r="AS88" s="82"/>
      <c r="AT88" s="82"/>
      <c r="AU88" s="82"/>
      <c r="AV88" s="82"/>
      <c r="AW88" s="82"/>
      <c r="AX88" s="82"/>
      <c r="AY88" s="82"/>
      <c r="AZ88" s="82"/>
      <c r="BA88" s="82"/>
      <c r="BB88" s="66"/>
      <c r="BC88" s="82"/>
      <c r="BD88" s="82"/>
      <c r="BE88" s="82"/>
      <c r="BF88" s="82"/>
      <c r="BG88" s="100"/>
    </row>
    <row r="89" spans="1:59" ht="42">
      <c r="A89" s="80" t="s">
        <v>132</v>
      </c>
      <c r="B89" s="65"/>
      <c r="C89" s="74"/>
      <c r="D89" s="65"/>
      <c r="E89" s="65"/>
      <c r="F89" s="65"/>
      <c r="G89" s="65"/>
      <c r="H89" s="65"/>
      <c r="I89" s="65"/>
      <c r="J89" s="65"/>
      <c r="K89" s="65"/>
      <c r="L89" s="65"/>
      <c r="M89" s="65"/>
      <c r="N89" s="65"/>
      <c r="O89" s="94"/>
      <c r="P89" s="94"/>
      <c r="Q89" s="74"/>
      <c r="R89" s="74"/>
      <c r="S89" s="74"/>
      <c r="T89" s="74"/>
      <c r="U89" s="74"/>
      <c r="V89" s="74"/>
      <c r="W89" s="74"/>
      <c r="X89" s="66"/>
      <c r="Y89" s="74"/>
      <c r="Z89" s="74"/>
      <c r="AA89" s="74"/>
      <c r="AB89" s="82"/>
      <c r="AC89" s="82"/>
      <c r="AD89" s="82"/>
      <c r="AE89" s="74"/>
      <c r="AF89" s="74"/>
      <c r="AG89" s="74"/>
      <c r="AH89" s="82"/>
      <c r="AI89" s="82"/>
      <c r="AJ89" s="82"/>
      <c r="AK89" s="82"/>
      <c r="AL89" s="82"/>
      <c r="AM89" s="82"/>
      <c r="AN89" s="82"/>
      <c r="AO89" s="82"/>
      <c r="AP89" s="82"/>
      <c r="AQ89" s="82"/>
      <c r="AR89" s="82"/>
      <c r="AS89" s="82"/>
      <c r="AT89" s="82"/>
      <c r="AU89" s="82"/>
      <c r="AV89" s="82"/>
      <c r="AW89" s="82"/>
      <c r="AX89" s="82"/>
      <c r="AY89" s="82"/>
      <c r="AZ89" s="82"/>
      <c r="BA89" s="82"/>
      <c r="BB89" s="66"/>
      <c r="BC89" s="82"/>
      <c r="BD89" s="82"/>
      <c r="BE89" s="82"/>
      <c r="BF89" s="82"/>
      <c r="BG89" s="100"/>
    </row>
    <row r="90" spans="1:59" ht="136.5">
      <c r="A90" s="80" t="s">
        <v>133</v>
      </c>
      <c r="B90" s="65"/>
      <c r="C90" s="74"/>
      <c r="D90" s="65"/>
      <c r="E90" s="65"/>
      <c r="F90" s="65"/>
      <c r="G90" s="65"/>
      <c r="H90" s="65"/>
      <c r="I90" s="65"/>
      <c r="J90" s="65"/>
      <c r="K90" s="65"/>
      <c r="L90" s="65"/>
      <c r="M90" s="65"/>
      <c r="N90" s="65"/>
      <c r="O90" s="94"/>
      <c r="P90" s="94"/>
      <c r="Q90" s="74"/>
      <c r="R90" s="74"/>
      <c r="S90" s="74"/>
      <c r="T90" s="74"/>
      <c r="U90" s="74"/>
      <c r="V90" s="74"/>
      <c r="W90" s="74"/>
      <c r="X90" s="66"/>
      <c r="Y90" s="74"/>
      <c r="Z90" s="74"/>
      <c r="AA90" s="74"/>
      <c r="AB90" s="82"/>
      <c r="AC90" s="82"/>
      <c r="AD90" s="82"/>
      <c r="AE90" s="74"/>
      <c r="AF90" s="74"/>
      <c r="AG90" s="74"/>
      <c r="AH90" s="82"/>
      <c r="AI90" s="82"/>
      <c r="AJ90" s="82"/>
      <c r="AK90" s="82"/>
      <c r="AL90" s="82"/>
      <c r="AM90" s="82"/>
      <c r="AN90" s="82"/>
      <c r="AO90" s="82"/>
      <c r="AP90" s="82"/>
      <c r="AQ90" s="82"/>
      <c r="AR90" s="82"/>
      <c r="AS90" s="82"/>
      <c r="AT90" s="82"/>
      <c r="AU90" s="82"/>
      <c r="AV90" s="82"/>
      <c r="AW90" s="82"/>
      <c r="AX90" s="82"/>
      <c r="AY90" s="82"/>
      <c r="AZ90" s="82"/>
      <c r="BA90" s="82"/>
      <c r="BB90" s="66"/>
      <c r="BC90" s="82"/>
      <c r="BD90" s="82"/>
      <c r="BE90" s="82"/>
      <c r="BF90" s="82"/>
      <c r="BG90" s="100"/>
    </row>
    <row r="91" spans="1:59" ht="30.75" customHeight="1">
      <c r="A91" s="80" t="s">
        <v>134</v>
      </c>
      <c r="B91" s="65"/>
      <c r="C91" s="74"/>
      <c r="D91" s="65"/>
      <c r="E91" s="65"/>
      <c r="F91" s="65"/>
      <c r="G91" s="65"/>
      <c r="H91" s="65"/>
      <c r="I91" s="65"/>
      <c r="J91" s="65"/>
      <c r="K91" s="65"/>
      <c r="L91" s="65"/>
      <c r="M91" s="65"/>
      <c r="N91" s="65"/>
      <c r="O91" s="94"/>
      <c r="P91" s="94"/>
      <c r="Q91" s="74"/>
      <c r="R91" s="74"/>
      <c r="S91" s="74"/>
      <c r="T91" s="74"/>
      <c r="U91" s="74"/>
      <c r="V91" s="74"/>
      <c r="W91" s="74"/>
      <c r="X91" s="66"/>
      <c r="Y91" s="74"/>
      <c r="Z91" s="74"/>
      <c r="AA91" s="74"/>
      <c r="AB91" s="82"/>
      <c r="AC91" s="82"/>
      <c r="AD91" s="82"/>
      <c r="AE91" s="74"/>
      <c r="AF91" s="74"/>
      <c r="AG91" s="74"/>
      <c r="AH91" s="82"/>
      <c r="AI91" s="82"/>
      <c r="AJ91" s="82"/>
      <c r="AK91" s="82"/>
      <c r="AL91" s="82"/>
      <c r="AM91" s="82"/>
      <c r="AN91" s="82"/>
      <c r="AO91" s="82"/>
      <c r="AP91" s="82"/>
      <c r="AQ91" s="82"/>
      <c r="AR91" s="82"/>
      <c r="AS91" s="82"/>
      <c r="AT91" s="82"/>
      <c r="AU91" s="82"/>
      <c r="AV91" s="82"/>
      <c r="AW91" s="82"/>
      <c r="AX91" s="82"/>
      <c r="AY91" s="82"/>
      <c r="AZ91" s="82"/>
      <c r="BA91" s="82"/>
      <c r="BB91" s="66"/>
      <c r="BC91" s="82"/>
      <c r="BD91" s="82"/>
      <c r="BE91" s="82"/>
      <c r="BF91" s="82"/>
      <c r="BG91" s="100"/>
    </row>
    <row r="92" spans="1:59" ht="39.75" customHeight="1">
      <c r="A92" s="80" t="s">
        <v>135</v>
      </c>
      <c r="B92" s="65"/>
      <c r="C92" s="74"/>
      <c r="D92" s="65"/>
      <c r="E92" s="65"/>
      <c r="F92" s="65"/>
      <c r="G92" s="65"/>
      <c r="H92" s="65"/>
      <c r="I92" s="65"/>
      <c r="J92" s="65"/>
      <c r="K92" s="65"/>
      <c r="L92" s="65"/>
      <c r="M92" s="65"/>
      <c r="N92" s="65"/>
      <c r="O92" s="58"/>
      <c r="P92" s="74"/>
      <c r="Q92" s="74"/>
      <c r="R92" s="74"/>
      <c r="S92" s="72"/>
      <c r="T92" s="72"/>
      <c r="U92" s="72"/>
      <c r="V92" s="74"/>
      <c r="W92" s="74"/>
      <c r="X92" s="66"/>
      <c r="Y92" s="74"/>
      <c r="Z92" s="74"/>
      <c r="AA92" s="74"/>
      <c r="AB92" s="74"/>
      <c r="AC92" s="74"/>
      <c r="AD92" s="74"/>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66"/>
      <c r="BC92" s="82"/>
      <c r="BD92" s="82"/>
      <c r="BE92" s="82"/>
      <c r="BF92" s="82"/>
      <c r="BG92" s="100"/>
    </row>
    <row r="93" spans="1:59" ht="21">
      <c r="A93" s="80" t="s">
        <v>136</v>
      </c>
      <c r="B93" s="65"/>
      <c r="C93" s="74"/>
      <c r="D93" s="65"/>
      <c r="E93" s="65"/>
      <c r="F93" s="65"/>
      <c r="G93" s="65"/>
      <c r="H93" s="65"/>
      <c r="I93" s="65"/>
      <c r="J93" s="65"/>
      <c r="K93" s="65"/>
      <c r="L93" s="65"/>
      <c r="M93" s="65"/>
      <c r="N93" s="65"/>
      <c r="O93" s="58"/>
      <c r="P93" s="74"/>
      <c r="Q93" s="74"/>
      <c r="R93" s="74"/>
      <c r="S93" s="72"/>
      <c r="T93" s="72"/>
      <c r="U93" s="72"/>
      <c r="V93" s="74"/>
      <c r="W93" s="74"/>
      <c r="X93" s="66"/>
      <c r="Y93" s="74"/>
      <c r="Z93" s="74"/>
      <c r="AA93" s="74"/>
      <c r="AB93" s="74"/>
      <c r="AC93" s="74"/>
      <c r="AD93" s="74"/>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66"/>
      <c r="BC93" s="82"/>
      <c r="BD93" s="82"/>
      <c r="BE93" s="82"/>
      <c r="BF93" s="82"/>
      <c r="BG93" s="100"/>
    </row>
    <row r="94" spans="1:59" ht="27" customHeight="1">
      <c r="A94" s="80" t="s">
        <v>137</v>
      </c>
      <c r="B94" s="65"/>
      <c r="C94" s="74"/>
      <c r="D94" s="65"/>
      <c r="E94" s="65"/>
      <c r="F94" s="65"/>
      <c r="G94" s="65"/>
      <c r="H94" s="65"/>
      <c r="I94" s="65"/>
      <c r="J94" s="65"/>
      <c r="K94" s="65"/>
      <c r="L94" s="65"/>
      <c r="M94" s="65"/>
      <c r="N94" s="65"/>
      <c r="O94" s="58"/>
      <c r="P94" s="74"/>
      <c r="Q94" s="74"/>
      <c r="R94" s="74"/>
      <c r="S94" s="72"/>
      <c r="T94" s="72"/>
      <c r="U94" s="72"/>
      <c r="V94" s="74"/>
      <c r="W94" s="74"/>
      <c r="X94" s="66"/>
      <c r="Y94" s="74"/>
      <c r="Z94" s="74"/>
      <c r="AA94" s="74"/>
      <c r="AB94" s="74"/>
      <c r="AC94" s="74"/>
      <c r="AD94" s="74"/>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C94" s="82"/>
      <c r="BD94" s="82"/>
      <c r="BE94" s="82"/>
      <c r="BF94" s="82"/>
      <c r="BG94" s="100"/>
    </row>
    <row r="95" spans="1:59" ht="13">
      <c r="A95" s="80" t="s">
        <v>138</v>
      </c>
      <c r="B95" s="65"/>
      <c r="C95" s="74"/>
      <c r="D95" s="65"/>
      <c r="E95" s="65"/>
      <c r="F95" s="65"/>
      <c r="G95" s="65"/>
      <c r="H95" s="65"/>
      <c r="I95" s="65"/>
      <c r="J95" s="65"/>
      <c r="K95" s="65"/>
      <c r="L95" s="65"/>
      <c r="M95" s="65"/>
      <c r="N95" s="65"/>
      <c r="O95" s="58"/>
      <c r="P95" s="74"/>
      <c r="Q95" s="74"/>
      <c r="R95" s="74"/>
      <c r="S95" s="72"/>
      <c r="T95" s="72"/>
      <c r="U95" s="72"/>
      <c r="V95" s="74"/>
      <c r="W95" s="74"/>
      <c r="X95" s="66"/>
      <c r="Y95" s="74"/>
      <c r="Z95" s="74"/>
      <c r="AA95" s="74"/>
      <c r="AB95" s="74"/>
      <c r="AC95" s="74"/>
      <c r="AD95" s="74"/>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C95" s="82"/>
      <c r="BD95" s="82"/>
      <c r="BE95" s="82"/>
      <c r="BF95" s="82"/>
      <c r="BG95" s="100"/>
    </row>
    <row r="96" spans="1:59" ht="31.5">
      <c r="A96" s="98" t="s">
        <v>139</v>
      </c>
      <c r="B96" s="65"/>
      <c r="C96" s="74"/>
      <c r="D96" s="65"/>
      <c r="E96" s="65"/>
      <c r="F96" s="65"/>
      <c r="G96" s="65"/>
      <c r="H96" s="65"/>
      <c r="I96" s="65"/>
      <c r="J96" s="65"/>
      <c r="K96" s="65"/>
      <c r="L96" s="65"/>
      <c r="M96" s="65"/>
      <c r="N96" s="65"/>
      <c r="O96" s="58"/>
      <c r="P96" s="74"/>
      <c r="Q96" s="74"/>
      <c r="R96" s="74"/>
      <c r="S96" s="72"/>
      <c r="T96" s="72"/>
      <c r="U96" s="72"/>
      <c r="V96" s="74"/>
      <c r="W96" s="74"/>
      <c r="X96" s="66"/>
      <c r="Y96" s="74"/>
      <c r="Z96" s="74"/>
      <c r="AA96" s="74"/>
      <c r="AB96" s="74"/>
      <c r="AC96" s="74"/>
      <c r="AD96" s="74"/>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C96" s="82"/>
      <c r="BD96" s="82"/>
      <c r="BE96" s="82"/>
      <c r="BF96" s="82"/>
      <c r="BG96" s="100"/>
    </row>
    <row r="97" spans="1:59" ht="24.75" customHeight="1">
      <c r="A97" s="79" t="s">
        <v>140</v>
      </c>
      <c r="B97" s="65"/>
      <c r="C97" s="74"/>
      <c r="D97" s="65"/>
      <c r="E97" s="65"/>
      <c r="F97" s="65"/>
      <c r="G97" s="65"/>
      <c r="H97" s="65"/>
      <c r="I97" s="65"/>
      <c r="J97" s="65"/>
      <c r="K97" s="65"/>
      <c r="L97" s="65"/>
      <c r="M97" s="65"/>
      <c r="N97" s="65"/>
      <c r="O97" s="58"/>
      <c r="P97" s="74"/>
      <c r="Q97" s="74"/>
      <c r="R97" s="74"/>
      <c r="S97" s="72"/>
      <c r="T97" s="72"/>
      <c r="U97" s="72"/>
      <c r="V97" s="74"/>
      <c r="W97" s="74"/>
      <c r="X97" s="74"/>
      <c r="Y97" s="74"/>
      <c r="Z97" s="74"/>
      <c r="AA97" s="74"/>
      <c r="AB97" s="74"/>
      <c r="AC97" s="74"/>
      <c r="AD97" s="74"/>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66"/>
      <c r="BC97" s="82"/>
      <c r="BD97" s="82"/>
      <c r="BE97" s="82"/>
      <c r="BF97" s="82"/>
      <c r="BG97" s="100"/>
    </row>
    <row r="98" spans="1:59" ht="26.25" customHeight="1">
      <c r="A98" s="80" t="s">
        <v>141</v>
      </c>
      <c r="B98" s="65"/>
      <c r="C98" s="74"/>
      <c r="D98" s="65"/>
      <c r="E98" s="65"/>
      <c r="F98" s="65"/>
      <c r="G98" s="65"/>
      <c r="H98" s="65"/>
      <c r="I98" s="65"/>
      <c r="J98" s="65"/>
      <c r="K98" s="65"/>
      <c r="L98" s="65"/>
      <c r="M98" s="65"/>
      <c r="N98" s="65"/>
      <c r="O98" s="58"/>
      <c r="P98" s="74"/>
      <c r="Q98" s="74"/>
      <c r="R98" s="74"/>
      <c r="S98" s="72"/>
      <c r="T98" s="72"/>
      <c r="U98" s="72"/>
      <c r="V98" s="74"/>
      <c r="W98" s="74"/>
      <c r="X98" s="74"/>
      <c r="Y98" s="74"/>
      <c r="Z98" s="74"/>
      <c r="AA98" s="74"/>
      <c r="AB98" s="74"/>
      <c r="AC98" s="74"/>
      <c r="AD98" s="74"/>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100"/>
    </row>
    <row r="99" spans="1:59" ht="84" customHeight="1">
      <c r="A99" s="80" t="s">
        <v>142</v>
      </c>
      <c r="B99" s="65"/>
      <c r="C99" s="74"/>
      <c r="D99" s="65"/>
      <c r="E99" s="65"/>
      <c r="F99" s="65"/>
      <c r="G99" s="65"/>
      <c r="H99" s="65"/>
      <c r="I99" s="65"/>
      <c r="J99" s="65"/>
      <c r="K99" s="65"/>
      <c r="L99" s="65"/>
      <c r="M99" s="65"/>
      <c r="N99" s="65"/>
      <c r="O99" s="58"/>
      <c r="P99" s="74"/>
      <c r="Q99" s="74"/>
      <c r="R99" s="74"/>
      <c r="S99" s="72"/>
      <c r="T99" s="72"/>
      <c r="U99" s="72"/>
      <c r="V99" s="74"/>
      <c r="W99" s="74"/>
      <c r="X99" s="74"/>
      <c r="Y99" s="74"/>
      <c r="Z99" s="74"/>
      <c r="AA99" s="74"/>
      <c r="AB99" s="74"/>
      <c r="AC99" s="74"/>
      <c r="AD99" s="74"/>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100"/>
    </row>
    <row r="100" spans="1:59" ht="25.5" customHeight="1">
      <c r="A100" s="79" t="s">
        <v>143</v>
      </c>
      <c r="B100" s="65"/>
      <c r="C100" s="74"/>
      <c r="D100" s="65"/>
      <c r="E100" s="65"/>
      <c r="F100" s="65"/>
      <c r="G100" s="65"/>
      <c r="H100" s="65"/>
      <c r="I100" s="65"/>
      <c r="J100" s="65"/>
      <c r="K100" s="65"/>
      <c r="L100" s="65"/>
      <c r="M100" s="65"/>
      <c r="N100" s="65"/>
      <c r="O100" s="58"/>
      <c r="P100" s="74"/>
      <c r="Q100" s="74"/>
      <c r="R100" s="74"/>
      <c r="S100" s="72"/>
      <c r="T100" s="72"/>
      <c r="U100" s="72"/>
      <c r="V100" s="74"/>
      <c r="W100" s="74"/>
      <c r="X100" s="74"/>
      <c r="Y100" s="74"/>
      <c r="Z100" s="74"/>
      <c r="AA100" s="74"/>
      <c r="AB100" s="74"/>
      <c r="AC100" s="74"/>
      <c r="AD100" s="74"/>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100"/>
    </row>
    <row r="101" spans="1:59" ht="56.5" customHeight="1">
      <c r="A101" s="106" t="s">
        <v>148</v>
      </c>
      <c r="B101" s="65"/>
      <c r="C101" s="74"/>
      <c r="D101" s="65"/>
      <c r="E101" s="65"/>
      <c r="F101" s="65"/>
      <c r="G101" s="65"/>
      <c r="H101" s="65"/>
      <c r="I101" s="65"/>
      <c r="J101" s="65"/>
      <c r="K101" s="65"/>
      <c r="L101" s="65"/>
      <c r="M101" s="65"/>
      <c r="N101" s="65"/>
      <c r="O101" s="58"/>
      <c r="P101" s="74"/>
      <c r="Q101" s="74"/>
      <c r="R101" s="74"/>
      <c r="S101" s="72"/>
      <c r="T101" s="72"/>
      <c r="U101" s="72"/>
      <c r="V101" s="74"/>
      <c r="W101" s="74"/>
      <c r="X101" s="74"/>
      <c r="Y101" s="74"/>
      <c r="Z101" s="74"/>
      <c r="AA101" s="74"/>
      <c r="AB101" s="74"/>
      <c r="AC101" s="74"/>
      <c r="AD101" s="74"/>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100"/>
    </row>
    <row r="102" spans="1:59" ht="49.5" customHeight="1">
      <c r="A102" s="80" t="s">
        <v>149</v>
      </c>
      <c r="B102" s="65"/>
      <c r="C102" s="74"/>
      <c r="D102" s="65"/>
      <c r="E102" s="65"/>
      <c r="F102" s="65"/>
      <c r="G102" s="65"/>
      <c r="H102" s="65"/>
      <c r="I102" s="65"/>
      <c r="J102" s="65"/>
      <c r="K102" s="65"/>
      <c r="L102" s="65"/>
      <c r="M102" s="65"/>
      <c r="N102" s="65"/>
      <c r="O102" s="58"/>
      <c r="P102" s="74"/>
      <c r="Q102" s="74"/>
      <c r="R102" s="74"/>
      <c r="S102" s="72"/>
      <c r="T102" s="72"/>
      <c r="U102" s="72"/>
      <c r="V102" s="74"/>
      <c r="W102" s="74"/>
      <c r="X102" s="74"/>
      <c r="Y102" s="74"/>
      <c r="Z102" s="74"/>
      <c r="AA102" s="74"/>
      <c r="AB102" s="74"/>
      <c r="AC102" s="74"/>
      <c r="AD102" s="74"/>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100"/>
    </row>
    <row r="103" spans="1:59" ht="21">
      <c r="A103" s="80" t="s">
        <v>151</v>
      </c>
      <c r="B103" s="65"/>
      <c r="C103" s="74"/>
      <c r="D103" s="65"/>
      <c r="E103" s="65"/>
      <c r="F103" s="65"/>
      <c r="G103" s="65"/>
      <c r="H103" s="65"/>
      <c r="I103" s="65"/>
      <c r="J103" s="65"/>
      <c r="K103" s="65"/>
      <c r="L103" s="65"/>
      <c r="M103" s="65"/>
      <c r="N103" s="65"/>
      <c r="O103" s="58"/>
      <c r="P103" s="74"/>
      <c r="Q103" s="74"/>
      <c r="R103" s="74"/>
      <c r="S103" s="72"/>
      <c r="T103" s="72"/>
      <c r="U103" s="72"/>
      <c r="V103" s="74"/>
      <c r="W103" s="74"/>
      <c r="X103" s="74"/>
      <c r="Y103" s="74"/>
      <c r="Z103" s="74"/>
      <c r="AA103" s="74"/>
      <c r="AB103" s="74"/>
      <c r="AC103" s="74"/>
      <c r="AD103" s="74"/>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100"/>
    </row>
    <row r="104" spans="1:59" ht="13">
      <c r="A104" s="80" t="s">
        <v>144</v>
      </c>
      <c r="B104" s="65"/>
      <c r="C104" s="74"/>
      <c r="D104" s="65"/>
      <c r="E104" s="65"/>
      <c r="F104" s="65"/>
      <c r="G104" s="65"/>
      <c r="H104" s="65"/>
      <c r="I104" s="65"/>
      <c r="J104" s="65"/>
      <c r="K104" s="65"/>
      <c r="L104" s="65"/>
      <c r="M104" s="65"/>
      <c r="N104" s="65"/>
      <c r="O104" s="58"/>
      <c r="P104" s="74"/>
      <c r="Q104" s="74"/>
      <c r="R104" s="74"/>
      <c r="S104" s="72"/>
      <c r="T104" s="72"/>
      <c r="U104" s="72"/>
      <c r="V104" s="74"/>
      <c r="W104" s="74"/>
      <c r="X104" s="74"/>
      <c r="Y104" s="74"/>
      <c r="Z104" s="74"/>
      <c r="AA104" s="74"/>
      <c r="AB104" s="74"/>
      <c r="AC104" s="74"/>
      <c r="AD104" s="74"/>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100"/>
    </row>
    <row r="105" spans="1:59" ht="13">
      <c r="A105" s="80"/>
      <c r="B105" s="65"/>
      <c r="C105" s="74"/>
      <c r="D105" s="65"/>
      <c r="E105" s="65"/>
      <c r="F105" s="65"/>
      <c r="G105" s="65"/>
      <c r="H105" s="65"/>
      <c r="I105" s="65"/>
      <c r="J105" s="65"/>
      <c r="K105" s="65"/>
      <c r="L105" s="65"/>
      <c r="M105" s="65"/>
      <c r="N105" s="65"/>
      <c r="O105" s="58"/>
      <c r="P105" s="74"/>
      <c r="Q105" s="74"/>
      <c r="R105" s="74"/>
      <c r="S105" s="72"/>
      <c r="T105" s="72"/>
      <c r="U105" s="72"/>
      <c r="V105" s="74"/>
      <c r="W105" s="74"/>
      <c r="X105" s="74"/>
      <c r="Y105" s="74"/>
      <c r="Z105" s="74"/>
      <c r="AA105" s="74"/>
      <c r="AB105" s="74"/>
      <c r="AC105" s="74"/>
      <c r="AD105" s="74"/>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100"/>
    </row>
    <row r="106" spans="1:59" ht="15" customHeight="1">
      <c r="A106" s="104" t="s">
        <v>146</v>
      </c>
      <c r="B106" s="74"/>
      <c r="C106" s="74"/>
      <c r="D106" s="74"/>
      <c r="E106" s="74"/>
      <c r="F106" s="74"/>
      <c r="G106" s="74"/>
      <c r="H106" s="74"/>
      <c r="I106" s="74"/>
      <c r="J106" s="74"/>
      <c r="K106" s="74"/>
      <c r="L106" s="74"/>
      <c r="M106" s="74"/>
      <c r="N106" s="74"/>
      <c r="O106" s="72"/>
      <c r="P106" s="74"/>
      <c r="Q106" s="74"/>
      <c r="R106" s="74"/>
      <c r="S106" s="72"/>
      <c r="T106" s="72"/>
      <c r="U106" s="72"/>
      <c r="V106" s="74"/>
      <c r="W106" s="74"/>
      <c r="X106" s="74"/>
      <c r="Y106" s="74"/>
      <c r="Z106" s="74"/>
      <c r="AA106" s="74"/>
      <c r="AB106" s="74"/>
      <c r="AC106" s="74"/>
      <c r="AD106" s="74"/>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100"/>
    </row>
    <row r="107" spans="1:59" ht="15" customHeight="1">
      <c r="A107" s="72"/>
      <c r="B107" s="74"/>
      <c r="C107" s="74"/>
      <c r="D107" s="74"/>
      <c r="E107" s="74"/>
      <c r="F107" s="74"/>
      <c r="G107" s="74"/>
      <c r="H107" s="74"/>
      <c r="I107" s="74"/>
      <c r="J107" s="74"/>
      <c r="K107" s="74"/>
      <c r="L107" s="74"/>
      <c r="M107" s="74"/>
      <c r="N107" s="74"/>
      <c r="O107" s="72"/>
      <c r="P107" s="74"/>
      <c r="Q107" s="74"/>
      <c r="R107" s="74"/>
      <c r="S107" s="72"/>
      <c r="T107" s="72"/>
      <c r="U107" s="72"/>
      <c r="V107" s="74"/>
      <c r="W107" s="74"/>
      <c r="X107" s="74"/>
      <c r="Y107" s="74"/>
      <c r="Z107" s="74"/>
      <c r="AA107" s="74"/>
      <c r="AB107" s="74"/>
      <c r="AC107" s="74"/>
      <c r="AD107" s="74"/>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100"/>
    </row>
    <row r="108" spans="1:59" ht="83.25" customHeight="1">
      <c r="A108" s="72"/>
      <c r="B108" s="74"/>
      <c r="C108" s="74"/>
      <c r="D108" s="74"/>
      <c r="E108" s="74"/>
      <c r="F108" s="74"/>
      <c r="G108" s="74"/>
      <c r="H108" s="74"/>
      <c r="I108" s="74"/>
      <c r="J108" s="74"/>
      <c r="K108" s="74"/>
      <c r="L108" s="74"/>
      <c r="M108" s="74"/>
      <c r="N108" s="74"/>
      <c r="O108" s="72"/>
      <c r="P108" s="74"/>
      <c r="Q108" s="74"/>
      <c r="R108" s="74"/>
      <c r="S108" s="72"/>
      <c r="T108" s="72"/>
      <c r="U108" s="72"/>
      <c r="V108" s="74"/>
      <c r="W108" s="74"/>
      <c r="X108" s="74"/>
      <c r="Y108" s="74"/>
      <c r="Z108" s="74"/>
      <c r="AA108" s="74"/>
      <c r="AB108" s="74"/>
      <c r="AC108" s="74"/>
      <c r="AD108" s="74"/>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100"/>
    </row>
    <row r="109" spans="1:59" ht="15" customHeight="1">
      <c r="A109" s="72"/>
      <c r="B109" s="74"/>
      <c r="C109" s="74"/>
      <c r="D109" s="74"/>
      <c r="E109" s="74"/>
      <c r="F109" s="74"/>
      <c r="G109" s="74"/>
      <c r="H109" s="74"/>
      <c r="I109" s="74"/>
      <c r="J109" s="74"/>
      <c r="K109" s="74"/>
      <c r="L109" s="74"/>
      <c r="M109" s="74"/>
      <c r="N109" s="74"/>
      <c r="O109" s="72"/>
      <c r="P109" s="74"/>
      <c r="Q109" s="74"/>
      <c r="R109" s="74"/>
      <c r="S109" s="72"/>
      <c r="T109" s="72"/>
      <c r="U109" s="72"/>
      <c r="V109" s="74"/>
      <c r="W109" s="74"/>
      <c r="X109" s="74"/>
      <c r="Y109" s="74"/>
      <c r="Z109" s="74"/>
      <c r="AA109" s="74"/>
      <c r="AB109" s="74"/>
      <c r="AC109" s="74"/>
      <c r="AD109" s="74"/>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100"/>
    </row>
    <row r="110" spans="1:59" ht="15" customHeight="1">
      <c r="A110" s="82"/>
      <c r="B110" s="74"/>
      <c r="C110" s="74"/>
      <c r="D110" s="74"/>
      <c r="E110" s="74"/>
      <c r="F110" s="74"/>
      <c r="G110" s="74"/>
      <c r="H110" s="74"/>
      <c r="I110" s="74"/>
      <c r="J110" s="74"/>
      <c r="K110" s="74"/>
      <c r="L110" s="74"/>
      <c r="M110" s="74"/>
      <c r="N110" s="74"/>
      <c r="O110" s="72"/>
      <c r="P110" s="74"/>
      <c r="Q110" s="74"/>
      <c r="R110" s="74"/>
      <c r="S110" s="72"/>
      <c r="T110" s="72"/>
      <c r="U110" s="72"/>
      <c r="V110" s="74"/>
      <c r="W110" s="74"/>
      <c r="X110" s="74"/>
      <c r="Y110" s="74"/>
      <c r="Z110" s="74"/>
      <c r="AA110" s="74"/>
      <c r="AB110" s="74"/>
      <c r="AC110" s="74"/>
      <c r="AD110" s="74"/>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100"/>
    </row>
    <row r="111" spans="1:59" ht="15" customHeight="1">
      <c r="A111" s="72"/>
      <c r="B111" s="74"/>
      <c r="C111" s="74"/>
      <c r="D111" s="74"/>
      <c r="E111" s="74"/>
      <c r="F111" s="74"/>
      <c r="G111" s="74"/>
      <c r="H111" s="74"/>
      <c r="I111" s="74"/>
      <c r="J111" s="74"/>
      <c r="K111" s="74"/>
      <c r="L111" s="74"/>
      <c r="M111" s="74"/>
      <c r="N111" s="74"/>
      <c r="O111" s="72"/>
      <c r="P111" s="74"/>
      <c r="Q111" s="74"/>
      <c r="R111" s="74"/>
      <c r="S111" s="72"/>
      <c r="T111" s="72"/>
      <c r="U111" s="72"/>
      <c r="V111" s="74"/>
      <c r="W111" s="74"/>
      <c r="X111" s="74"/>
      <c r="Y111" s="74"/>
      <c r="Z111" s="74"/>
      <c r="AA111" s="74"/>
      <c r="AB111" s="74"/>
      <c r="AC111" s="74"/>
      <c r="AD111" s="74"/>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100"/>
    </row>
    <row r="112" spans="1:59" ht="15" customHeight="1">
      <c r="A112" s="72"/>
      <c r="B112" s="74"/>
      <c r="C112" s="74"/>
      <c r="D112" s="74"/>
      <c r="E112" s="74"/>
      <c r="F112" s="74"/>
      <c r="G112" s="74"/>
      <c r="H112" s="74"/>
      <c r="I112" s="74"/>
      <c r="J112" s="74"/>
      <c r="K112" s="74"/>
      <c r="L112" s="74"/>
      <c r="M112" s="74"/>
      <c r="N112" s="74"/>
      <c r="O112" s="72"/>
      <c r="P112" s="74"/>
      <c r="Q112" s="74"/>
      <c r="R112" s="74"/>
      <c r="S112" s="72"/>
      <c r="T112" s="72"/>
      <c r="U112" s="72"/>
      <c r="V112" s="74"/>
      <c r="W112" s="74"/>
      <c r="X112" s="74"/>
      <c r="Y112" s="74"/>
      <c r="Z112" s="74"/>
      <c r="AA112" s="74"/>
      <c r="AB112" s="74"/>
      <c r="AC112" s="74"/>
      <c r="AD112" s="74"/>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100"/>
    </row>
    <row r="113" spans="1:59" ht="15" customHeight="1">
      <c r="A113" s="72"/>
      <c r="B113" s="74"/>
      <c r="C113" s="74"/>
      <c r="D113" s="74"/>
      <c r="E113" s="74"/>
      <c r="F113" s="74"/>
      <c r="G113" s="74"/>
      <c r="H113" s="74"/>
      <c r="I113" s="74"/>
      <c r="J113" s="74"/>
      <c r="K113" s="74"/>
      <c r="L113" s="74"/>
      <c r="M113" s="74"/>
      <c r="N113" s="74"/>
      <c r="O113" s="72"/>
      <c r="P113" s="74"/>
      <c r="Q113" s="74"/>
      <c r="R113" s="74"/>
      <c r="S113" s="72"/>
      <c r="T113" s="72"/>
      <c r="U113" s="72"/>
      <c r="V113" s="74"/>
      <c r="W113" s="74"/>
      <c r="X113" s="74"/>
      <c r="Y113" s="74"/>
      <c r="Z113" s="74"/>
      <c r="AA113" s="74"/>
      <c r="AB113" s="74"/>
      <c r="AC113" s="74"/>
      <c r="AD113" s="74"/>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100"/>
    </row>
    <row r="114" spans="1:59" ht="15" customHeight="1">
      <c r="A114" s="72"/>
      <c r="B114" s="74"/>
      <c r="C114" s="74"/>
      <c r="D114" s="74"/>
      <c r="E114" s="74"/>
      <c r="F114" s="74"/>
      <c r="G114" s="74"/>
      <c r="H114" s="74"/>
      <c r="I114" s="74"/>
      <c r="J114" s="74"/>
      <c r="K114" s="74"/>
      <c r="L114" s="74"/>
      <c r="M114" s="74"/>
      <c r="N114" s="74"/>
      <c r="O114" s="72"/>
      <c r="P114" s="74"/>
      <c r="Q114" s="74"/>
      <c r="R114" s="74"/>
      <c r="S114" s="72"/>
      <c r="T114" s="72"/>
      <c r="U114" s="72"/>
      <c r="V114" s="74"/>
      <c r="W114" s="74"/>
      <c r="X114" s="74"/>
      <c r="Y114" s="74"/>
      <c r="Z114" s="74"/>
      <c r="AA114" s="74"/>
      <c r="AB114" s="74"/>
      <c r="AC114" s="74"/>
      <c r="AD114" s="74"/>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100"/>
    </row>
    <row r="115" spans="1:59" ht="15" customHeight="1">
      <c r="A115" s="72"/>
      <c r="B115" s="74"/>
      <c r="C115" s="74"/>
      <c r="D115" s="74"/>
      <c r="E115" s="74"/>
      <c r="F115" s="74"/>
      <c r="G115" s="74"/>
      <c r="H115" s="74"/>
      <c r="I115" s="74"/>
      <c r="J115" s="74"/>
      <c r="K115" s="74"/>
      <c r="L115" s="74"/>
      <c r="M115" s="74"/>
      <c r="N115" s="74"/>
      <c r="O115" s="72"/>
      <c r="P115" s="74"/>
      <c r="Q115" s="74"/>
      <c r="R115" s="74"/>
      <c r="S115" s="72"/>
      <c r="T115" s="72"/>
      <c r="U115" s="72"/>
      <c r="V115" s="74"/>
      <c r="W115" s="74"/>
      <c r="X115" s="74"/>
      <c r="Y115" s="74"/>
      <c r="Z115" s="74"/>
      <c r="AA115" s="74"/>
      <c r="AB115" s="74"/>
      <c r="AC115" s="74"/>
      <c r="AD115" s="74"/>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100"/>
    </row>
    <row r="116" spans="1:59" ht="15" customHeight="1">
      <c r="A116" s="72"/>
      <c r="B116" s="74"/>
      <c r="C116" s="74"/>
      <c r="D116" s="74"/>
      <c r="E116" s="74"/>
      <c r="F116" s="74"/>
      <c r="G116" s="74"/>
      <c r="H116" s="74"/>
      <c r="I116" s="74"/>
      <c r="J116" s="74"/>
      <c r="K116" s="74"/>
      <c r="L116" s="74"/>
      <c r="M116" s="74"/>
      <c r="N116" s="74"/>
      <c r="O116" s="72"/>
      <c r="P116" s="74"/>
      <c r="Q116" s="74"/>
      <c r="R116" s="74"/>
      <c r="S116" s="72"/>
      <c r="T116" s="72"/>
      <c r="U116" s="72"/>
      <c r="V116" s="74"/>
      <c r="W116" s="74"/>
      <c r="X116" s="74"/>
      <c r="Y116" s="74"/>
      <c r="Z116" s="74"/>
      <c r="AA116" s="74"/>
      <c r="AB116" s="74"/>
      <c r="AC116" s="74"/>
      <c r="AD116" s="74"/>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100"/>
    </row>
    <row r="117" spans="1:59" ht="15" customHeight="1">
      <c r="A117" s="72"/>
      <c r="B117" s="74"/>
      <c r="C117" s="74"/>
      <c r="D117" s="74"/>
      <c r="E117" s="74"/>
      <c r="F117" s="74"/>
      <c r="G117" s="74"/>
      <c r="H117" s="74"/>
      <c r="I117" s="74"/>
      <c r="J117" s="74"/>
      <c r="K117" s="74"/>
      <c r="L117" s="74"/>
      <c r="M117" s="74"/>
      <c r="N117" s="74"/>
      <c r="O117" s="72"/>
      <c r="P117" s="74"/>
      <c r="Q117" s="74"/>
      <c r="R117" s="74"/>
      <c r="S117" s="72"/>
      <c r="T117" s="72"/>
      <c r="U117" s="72"/>
      <c r="V117" s="74"/>
      <c r="W117" s="74"/>
      <c r="X117" s="74"/>
      <c r="Y117" s="74"/>
      <c r="Z117" s="74"/>
      <c r="AA117" s="74"/>
      <c r="AB117" s="74"/>
      <c r="AC117" s="74"/>
      <c r="AD117" s="74"/>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100"/>
    </row>
    <row r="118" spans="1:59" ht="15" customHeight="1">
      <c r="A118" s="72"/>
      <c r="B118" s="74"/>
      <c r="C118" s="74"/>
      <c r="D118" s="74"/>
      <c r="E118" s="74"/>
      <c r="F118" s="74"/>
      <c r="G118" s="74"/>
      <c r="H118" s="74"/>
      <c r="I118" s="74"/>
      <c r="J118" s="74"/>
      <c r="K118" s="74"/>
      <c r="L118" s="74"/>
      <c r="M118" s="74"/>
      <c r="N118" s="74"/>
      <c r="O118" s="72"/>
      <c r="P118" s="74"/>
      <c r="Q118" s="74"/>
      <c r="R118" s="74"/>
      <c r="S118" s="72"/>
      <c r="T118" s="72"/>
      <c r="U118" s="72"/>
      <c r="V118" s="74"/>
      <c r="W118" s="74"/>
      <c r="X118" s="74"/>
      <c r="Y118" s="74"/>
      <c r="Z118" s="74"/>
      <c r="AA118" s="74"/>
      <c r="AB118" s="74"/>
      <c r="AC118" s="74"/>
      <c r="AD118" s="74"/>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row>
    <row r="119" spans="1:59" ht="15" customHeight="1">
      <c r="A119" s="72"/>
      <c r="B119" s="74"/>
      <c r="C119" s="74"/>
      <c r="D119" s="74"/>
      <c r="E119" s="74"/>
      <c r="F119" s="74"/>
      <c r="G119" s="74"/>
      <c r="H119" s="74"/>
      <c r="I119" s="74"/>
      <c r="J119" s="74"/>
      <c r="K119" s="74"/>
      <c r="L119" s="74"/>
      <c r="M119" s="74"/>
      <c r="N119" s="74"/>
      <c r="O119" s="72"/>
      <c r="P119" s="74"/>
      <c r="Q119" s="74"/>
      <c r="R119" s="74"/>
      <c r="S119" s="72"/>
      <c r="T119" s="72"/>
      <c r="U119" s="72"/>
      <c r="V119" s="74"/>
      <c r="W119" s="74"/>
      <c r="X119" s="74"/>
      <c r="Y119" s="74"/>
      <c r="Z119" s="74"/>
      <c r="AA119" s="74"/>
      <c r="AB119" s="74"/>
      <c r="AC119" s="74"/>
      <c r="AD119" s="74"/>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row>
    <row r="120" spans="1:59" ht="15" customHeight="1">
      <c r="A120" s="72"/>
      <c r="B120" s="74"/>
      <c r="C120" s="74"/>
      <c r="D120" s="74"/>
      <c r="E120" s="74"/>
      <c r="F120" s="74"/>
      <c r="G120" s="74"/>
      <c r="H120" s="74"/>
      <c r="I120" s="74"/>
      <c r="J120" s="74"/>
      <c r="K120" s="74"/>
      <c r="L120" s="74"/>
      <c r="M120" s="74"/>
      <c r="N120" s="74"/>
      <c r="O120" s="72"/>
      <c r="P120" s="74"/>
      <c r="Q120" s="74"/>
      <c r="R120" s="74"/>
      <c r="S120" s="72"/>
      <c r="T120" s="72"/>
      <c r="U120" s="72"/>
      <c r="V120" s="74"/>
      <c r="W120" s="74"/>
      <c r="X120" s="74"/>
      <c r="Y120" s="74"/>
      <c r="Z120" s="74"/>
      <c r="AA120" s="74"/>
      <c r="AB120" s="74"/>
      <c r="AC120" s="74"/>
      <c r="AD120" s="74"/>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row>
    <row r="121" spans="1:59" ht="15" customHeight="1">
      <c r="A121" s="72"/>
      <c r="B121" s="74"/>
      <c r="C121" s="74"/>
      <c r="D121" s="74"/>
      <c r="E121" s="74"/>
      <c r="F121" s="74"/>
      <c r="G121" s="74"/>
      <c r="H121" s="74"/>
      <c r="I121" s="74"/>
      <c r="J121" s="74"/>
      <c r="K121" s="74"/>
      <c r="L121" s="74"/>
      <c r="M121" s="74"/>
      <c r="N121" s="74"/>
      <c r="O121" s="72"/>
      <c r="P121" s="74"/>
      <c r="Q121" s="74"/>
      <c r="R121" s="74"/>
      <c r="S121" s="72"/>
      <c r="T121" s="72"/>
      <c r="U121" s="72"/>
      <c r="V121" s="74"/>
      <c r="W121" s="74"/>
      <c r="X121" s="74"/>
      <c r="Y121" s="74"/>
      <c r="Z121" s="74"/>
      <c r="AA121" s="74"/>
      <c r="AB121" s="74"/>
      <c r="AC121" s="74"/>
      <c r="AD121" s="74"/>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row>
    <row r="122" spans="1:59" ht="15" customHeight="1">
      <c r="A122" s="72"/>
      <c r="B122" s="74"/>
      <c r="C122" s="74"/>
      <c r="D122" s="74"/>
      <c r="E122" s="74"/>
      <c r="F122" s="74"/>
      <c r="G122" s="74"/>
      <c r="H122" s="74"/>
      <c r="I122" s="74"/>
      <c r="J122" s="74"/>
      <c r="K122" s="74"/>
      <c r="L122" s="74"/>
      <c r="M122" s="74"/>
      <c r="N122" s="74"/>
      <c r="O122" s="72"/>
      <c r="P122" s="74"/>
      <c r="Q122" s="74"/>
      <c r="R122" s="74"/>
      <c r="S122" s="72"/>
      <c r="T122" s="72"/>
      <c r="U122" s="72"/>
      <c r="V122" s="74"/>
      <c r="W122" s="74"/>
      <c r="X122" s="74"/>
      <c r="Y122" s="74"/>
      <c r="Z122" s="74"/>
      <c r="AA122" s="74"/>
      <c r="AB122" s="74"/>
      <c r="AC122" s="74"/>
      <c r="AD122" s="74"/>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row>
    <row r="123" spans="1:59" ht="15" customHeight="1">
      <c r="A123" s="72"/>
      <c r="B123" s="74"/>
      <c r="C123" s="74"/>
      <c r="D123" s="74"/>
      <c r="E123" s="74"/>
      <c r="F123" s="74"/>
      <c r="G123" s="74"/>
      <c r="H123" s="74"/>
      <c r="I123" s="74"/>
      <c r="J123" s="74"/>
      <c r="K123" s="74"/>
      <c r="L123" s="74"/>
      <c r="M123" s="74"/>
      <c r="N123" s="74"/>
      <c r="O123" s="72"/>
      <c r="P123" s="74"/>
      <c r="Q123" s="74"/>
      <c r="R123" s="74"/>
      <c r="S123" s="72"/>
      <c r="T123" s="72"/>
      <c r="U123" s="72"/>
      <c r="V123" s="74"/>
      <c r="W123" s="74"/>
      <c r="X123" s="74"/>
      <c r="Y123" s="74"/>
      <c r="Z123" s="74"/>
      <c r="AA123" s="74"/>
      <c r="AB123" s="74"/>
      <c r="AC123" s="74"/>
      <c r="AD123" s="74"/>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row>
    <row r="124" spans="1:59" ht="15" customHeight="1">
      <c r="A124" s="72"/>
      <c r="B124" s="74"/>
      <c r="C124" s="74"/>
      <c r="D124" s="74"/>
      <c r="E124" s="74"/>
      <c r="F124" s="74"/>
      <c r="G124" s="74"/>
      <c r="H124" s="74"/>
      <c r="I124" s="74"/>
      <c r="J124" s="74"/>
      <c r="K124" s="74"/>
      <c r="L124" s="74"/>
      <c r="M124" s="74"/>
      <c r="N124" s="74"/>
      <c r="O124" s="72"/>
      <c r="P124" s="74"/>
      <c r="Q124" s="74"/>
      <c r="R124" s="74"/>
      <c r="S124" s="72"/>
      <c r="T124" s="72"/>
      <c r="U124" s="72"/>
      <c r="V124" s="74"/>
      <c r="W124" s="74"/>
      <c r="X124" s="74"/>
      <c r="Y124" s="74"/>
      <c r="Z124" s="74"/>
      <c r="AA124" s="74"/>
      <c r="AB124" s="74"/>
      <c r="AC124" s="74"/>
      <c r="AD124" s="74"/>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row>
    <row r="125" spans="1:59" ht="15" customHeight="1">
      <c r="A125" s="72"/>
      <c r="B125" s="74"/>
      <c r="C125" s="74"/>
      <c r="D125" s="74"/>
      <c r="E125" s="74"/>
      <c r="F125" s="74"/>
      <c r="G125" s="74"/>
      <c r="H125" s="74"/>
      <c r="I125" s="74"/>
      <c r="J125" s="74"/>
      <c r="K125" s="74"/>
      <c r="L125" s="74"/>
      <c r="M125" s="74"/>
      <c r="N125" s="74"/>
      <c r="O125" s="72"/>
      <c r="P125" s="74"/>
      <c r="Q125" s="74"/>
      <c r="R125" s="74"/>
      <c r="S125" s="72"/>
      <c r="T125" s="72"/>
      <c r="U125" s="72"/>
      <c r="V125" s="74"/>
      <c r="W125" s="74"/>
      <c r="X125" s="74"/>
      <c r="Y125" s="74"/>
      <c r="Z125" s="74"/>
      <c r="AA125" s="74"/>
      <c r="AB125" s="74"/>
      <c r="AC125" s="74"/>
      <c r="AD125" s="74"/>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row>
    <row r="126" spans="1:59" ht="15" customHeight="1">
      <c r="A126" s="72"/>
      <c r="B126" s="74"/>
      <c r="C126" s="74"/>
      <c r="D126" s="74"/>
      <c r="E126" s="74"/>
      <c r="F126" s="74"/>
      <c r="G126" s="74"/>
      <c r="H126" s="74"/>
      <c r="I126" s="74"/>
      <c r="J126" s="74"/>
      <c r="K126" s="74"/>
      <c r="L126" s="74"/>
      <c r="M126" s="74"/>
      <c r="N126" s="74"/>
      <c r="O126" s="72"/>
      <c r="P126" s="74"/>
      <c r="Q126" s="74"/>
      <c r="R126" s="74"/>
      <c r="S126" s="72"/>
      <c r="T126" s="72"/>
      <c r="U126" s="72"/>
      <c r="V126" s="74"/>
      <c r="W126" s="74"/>
      <c r="X126" s="74"/>
      <c r="Y126" s="74"/>
      <c r="Z126" s="74"/>
      <c r="AA126" s="74"/>
      <c r="AB126" s="74"/>
      <c r="AC126" s="74"/>
      <c r="AD126" s="74"/>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row>
    <row r="127" spans="1:59" ht="15" customHeight="1">
      <c r="A127" s="72"/>
      <c r="B127" s="74"/>
      <c r="C127" s="74"/>
      <c r="D127" s="74"/>
      <c r="E127" s="74"/>
      <c r="F127" s="74"/>
      <c r="G127" s="74"/>
      <c r="H127" s="74"/>
      <c r="I127" s="74"/>
      <c r="J127" s="74"/>
      <c r="K127" s="74"/>
      <c r="L127" s="74"/>
      <c r="M127" s="74"/>
      <c r="N127" s="74"/>
      <c r="O127" s="72"/>
      <c r="P127" s="74"/>
      <c r="Q127" s="74"/>
      <c r="R127" s="74"/>
      <c r="S127" s="72"/>
      <c r="T127" s="72"/>
      <c r="U127" s="72"/>
      <c r="V127" s="74"/>
      <c r="W127" s="74"/>
      <c r="X127" s="74"/>
      <c r="Y127" s="74"/>
      <c r="Z127" s="74"/>
      <c r="AA127" s="74"/>
      <c r="AB127" s="74"/>
      <c r="AC127" s="74"/>
      <c r="AD127" s="74"/>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row>
    <row r="128" spans="1:59" ht="15" customHeight="1">
      <c r="A128" s="72"/>
      <c r="B128" s="74"/>
      <c r="C128" s="74"/>
      <c r="D128" s="74"/>
      <c r="E128" s="74"/>
      <c r="F128" s="74"/>
      <c r="G128" s="74"/>
      <c r="H128" s="74"/>
      <c r="I128" s="74"/>
      <c r="J128" s="74"/>
      <c r="K128" s="74"/>
      <c r="L128" s="74"/>
      <c r="M128" s="74"/>
      <c r="N128" s="74"/>
      <c r="O128" s="72"/>
      <c r="P128" s="74"/>
      <c r="Q128" s="74"/>
      <c r="R128" s="74"/>
      <c r="S128" s="72"/>
      <c r="T128" s="72"/>
      <c r="U128" s="72"/>
      <c r="V128" s="74"/>
      <c r="W128" s="74"/>
      <c r="X128" s="74"/>
      <c r="Y128" s="74"/>
      <c r="Z128" s="74"/>
      <c r="AA128" s="74"/>
      <c r="AB128" s="74"/>
      <c r="AC128" s="74"/>
      <c r="AD128" s="74"/>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row>
    <row r="129" spans="1:59" ht="15" customHeight="1">
      <c r="A129" s="72"/>
      <c r="B129" s="74"/>
      <c r="C129" s="74"/>
      <c r="D129" s="74"/>
      <c r="E129" s="74"/>
      <c r="F129" s="74"/>
      <c r="G129" s="74"/>
      <c r="H129" s="74"/>
      <c r="I129" s="74"/>
      <c r="J129" s="74"/>
      <c r="K129" s="74"/>
      <c r="L129" s="74"/>
      <c r="M129" s="74"/>
      <c r="N129" s="74"/>
      <c r="O129" s="72"/>
      <c r="P129" s="74"/>
      <c r="Q129" s="74"/>
      <c r="R129" s="74"/>
      <c r="S129" s="72"/>
      <c r="T129" s="72"/>
      <c r="U129" s="72"/>
      <c r="V129" s="74"/>
      <c r="W129" s="74"/>
      <c r="X129" s="74"/>
      <c r="Y129" s="74"/>
      <c r="Z129" s="74"/>
      <c r="AA129" s="74"/>
      <c r="AB129" s="74"/>
      <c r="AC129" s="74"/>
      <c r="AD129" s="74"/>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row>
    <row r="130" spans="1:59" ht="15" customHeight="1">
      <c r="A130" s="72"/>
      <c r="B130" s="74"/>
      <c r="C130" s="74"/>
      <c r="D130" s="74"/>
      <c r="E130" s="74"/>
      <c r="F130" s="74"/>
      <c r="G130" s="74"/>
      <c r="H130" s="74"/>
      <c r="I130" s="74"/>
      <c r="J130" s="74"/>
      <c r="K130" s="74"/>
      <c r="L130" s="74"/>
      <c r="M130" s="74"/>
      <c r="N130" s="74"/>
      <c r="O130" s="72"/>
      <c r="P130" s="74"/>
      <c r="Q130" s="74"/>
      <c r="R130" s="74"/>
      <c r="S130" s="72"/>
      <c r="T130" s="72"/>
      <c r="U130" s="72"/>
      <c r="V130" s="74"/>
      <c r="W130" s="74"/>
      <c r="X130" s="74"/>
      <c r="Y130" s="74"/>
      <c r="Z130" s="74"/>
      <c r="AA130" s="74"/>
      <c r="AB130" s="74"/>
      <c r="AC130" s="74"/>
      <c r="AD130" s="74"/>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row>
    <row r="131" spans="1:59" ht="15" customHeight="1">
      <c r="A131" s="72"/>
      <c r="B131" s="74"/>
      <c r="C131" s="74"/>
      <c r="D131" s="74"/>
      <c r="E131" s="74"/>
      <c r="F131" s="74"/>
      <c r="G131" s="74"/>
      <c r="H131" s="74"/>
      <c r="I131" s="74"/>
      <c r="J131" s="74"/>
      <c r="K131" s="74"/>
      <c r="L131" s="74"/>
      <c r="M131" s="74"/>
      <c r="N131" s="74"/>
      <c r="O131" s="72"/>
      <c r="P131" s="74"/>
      <c r="Q131" s="74"/>
      <c r="R131" s="74"/>
      <c r="S131" s="72"/>
      <c r="T131" s="72"/>
      <c r="U131" s="72"/>
      <c r="V131" s="74"/>
      <c r="W131" s="74"/>
      <c r="X131" s="74"/>
      <c r="Y131" s="74"/>
      <c r="Z131" s="74"/>
      <c r="AA131" s="74"/>
      <c r="AB131" s="74"/>
      <c r="AC131" s="74"/>
      <c r="AD131" s="74"/>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row>
    <row r="132" spans="1:59" ht="15" customHeight="1">
      <c r="A132" s="72"/>
      <c r="B132" s="74"/>
      <c r="C132" s="74"/>
      <c r="D132" s="74"/>
      <c r="E132" s="74"/>
      <c r="F132" s="74"/>
      <c r="G132" s="74"/>
      <c r="H132" s="74"/>
      <c r="I132" s="74"/>
      <c r="J132" s="74"/>
      <c r="K132" s="74"/>
      <c r="L132" s="74"/>
      <c r="M132" s="74"/>
      <c r="N132" s="74"/>
      <c r="O132" s="72"/>
      <c r="P132" s="74"/>
      <c r="Q132" s="74"/>
      <c r="R132" s="74"/>
      <c r="S132" s="72"/>
      <c r="T132" s="72"/>
      <c r="U132" s="72"/>
      <c r="V132" s="74"/>
      <c r="W132" s="74"/>
      <c r="X132" s="74"/>
      <c r="Y132" s="74"/>
      <c r="Z132" s="74"/>
      <c r="AA132" s="74"/>
      <c r="AB132" s="74"/>
      <c r="AC132" s="74"/>
      <c r="AD132" s="74"/>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row>
    <row r="133" spans="1:59" ht="15" customHeight="1">
      <c r="A133" s="72"/>
      <c r="B133" s="74"/>
      <c r="C133" s="74"/>
      <c r="D133" s="74"/>
      <c r="E133" s="74"/>
      <c r="F133" s="74"/>
      <c r="G133" s="74"/>
      <c r="H133" s="74"/>
      <c r="I133" s="74"/>
      <c r="J133" s="74"/>
      <c r="K133" s="74"/>
      <c r="L133" s="74"/>
      <c r="M133" s="74"/>
      <c r="N133" s="74"/>
      <c r="O133" s="72"/>
      <c r="P133" s="74"/>
      <c r="Q133" s="74"/>
      <c r="R133" s="74"/>
      <c r="S133" s="72"/>
      <c r="T133" s="72"/>
      <c r="U133" s="72"/>
      <c r="V133" s="74"/>
      <c r="W133" s="74"/>
      <c r="X133" s="74"/>
      <c r="Y133" s="74"/>
      <c r="Z133" s="74"/>
      <c r="AA133" s="74"/>
      <c r="AB133" s="74"/>
      <c r="AC133" s="74"/>
      <c r="AD133" s="74"/>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row>
    <row r="134" spans="1:59" ht="15" customHeight="1">
      <c r="A134" s="72"/>
      <c r="B134" s="74"/>
      <c r="C134" s="74"/>
      <c r="D134" s="74"/>
      <c r="E134" s="74"/>
      <c r="F134" s="74"/>
      <c r="G134" s="74"/>
      <c r="H134" s="74"/>
      <c r="I134" s="74"/>
      <c r="J134" s="74"/>
      <c r="K134" s="74"/>
      <c r="L134" s="74"/>
      <c r="M134" s="74"/>
      <c r="N134" s="74"/>
      <c r="O134" s="72"/>
      <c r="P134" s="74"/>
      <c r="Q134" s="74"/>
      <c r="R134" s="74"/>
      <c r="S134" s="72"/>
      <c r="T134" s="72"/>
      <c r="U134" s="72"/>
      <c r="V134" s="74"/>
      <c r="W134" s="74"/>
      <c r="X134" s="74"/>
      <c r="Y134" s="74"/>
      <c r="Z134" s="74"/>
      <c r="AA134" s="74"/>
      <c r="AB134" s="74"/>
      <c r="AC134" s="74"/>
      <c r="AD134" s="74"/>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row>
    <row r="135" spans="1:59" ht="15" customHeight="1">
      <c r="A135" s="72"/>
      <c r="B135" s="74"/>
      <c r="C135" s="74"/>
      <c r="D135" s="74"/>
      <c r="E135" s="74"/>
      <c r="F135" s="74"/>
      <c r="G135" s="74"/>
      <c r="H135" s="74"/>
      <c r="I135" s="74"/>
      <c r="J135" s="74"/>
      <c r="K135" s="74"/>
      <c r="L135" s="74"/>
      <c r="M135" s="74"/>
      <c r="N135" s="74"/>
      <c r="O135" s="72"/>
      <c r="P135" s="74"/>
      <c r="Q135" s="74"/>
      <c r="R135" s="74"/>
      <c r="S135" s="72"/>
      <c r="T135" s="72"/>
      <c r="U135" s="72"/>
      <c r="V135" s="74"/>
      <c r="W135" s="74"/>
      <c r="X135" s="74"/>
      <c r="Y135" s="74"/>
      <c r="Z135" s="74"/>
      <c r="AA135" s="74"/>
      <c r="AB135" s="74"/>
      <c r="AC135" s="74"/>
      <c r="AD135" s="74"/>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row>
    <row r="136" spans="1:59" ht="15" customHeight="1">
      <c r="A136" s="72"/>
      <c r="B136" s="74"/>
      <c r="C136" s="74"/>
      <c r="D136" s="74"/>
      <c r="E136" s="74"/>
      <c r="F136" s="74"/>
      <c r="G136" s="74"/>
      <c r="H136" s="74"/>
      <c r="I136" s="74"/>
      <c r="J136" s="74"/>
      <c r="K136" s="74"/>
      <c r="L136" s="74"/>
      <c r="M136" s="74"/>
      <c r="N136" s="74"/>
      <c r="O136" s="72"/>
      <c r="P136" s="74"/>
      <c r="Q136" s="74"/>
      <c r="R136" s="74"/>
      <c r="S136" s="72"/>
      <c r="T136" s="72"/>
      <c r="U136" s="72"/>
      <c r="V136" s="74"/>
      <c r="W136" s="74"/>
      <c r="X136" s="74"/>
      <c r="Y136" s="74"/>
      <c r="Z136" s="74"/>
      <c r="AA136" s="74"/>
      <c r="AB136" s="74"/>
      <c r="AC136" s="74"/>
      <c r="AD136" s="74"/>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row>
    <row r="137" spans="1:59" ht="15" customHeight="1">
      <c r="A137" s="72"/>
      <c r="B137" s="74"/>
      <c r="C137" s="74"/>
      <c r="D137" s="74"/>
      <c r="E137" s="74"/>
      <c r="F137" s="74"/>
      <c r="G137" s="74"/>
      <c r="H137" s="74"/>
      <c r="I137" s="74"/>
      <c r="J137" s="74"/>
      <c r="K137" s="74"/>
      <c r="L137" s="74"/>
      <c r="M137" s="74"/>
      <c r="N137" s="74"/>
      <c r="O137" s="72"/>
      <c r="P137" s="74"/>
      <c r="Q137" s="74"/>
      <c r="R137" s="74"/>
      <c r="S137" s="72"/>
      <c r="T137" s="72"/>
      <c r="U137" s="72"/>
      <c r="V137" s="74"/>
      <c r="W137" s="74"/>
      <c r="X137" s="74"/>
      <c r="Y137" s="74"/>
      <c r="Z137" s="74"/>
      <c r="AA137" s="74"/>
      <c r="AB137" s="74"/>
      <c r="AC137" s="74"/>
      <c r="AD137" s="74"/>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row>
    <row r="138" spans="1:59" ht="15" customHeight="1">
      <c r="A138" s="72"/>
      <c r="B138" s="74"/>
      <c r="C138" s="74"/>
      <c r="D138" s="74"/>
      <c r="E138" s="74"/>
      <c r="F138" s="74"/>
      <c r="G138" s="74"/>
      <c r="H138" s="74"/>
      <c r="I138" s="74"/>
      <c r="J138" s="74"/>
      <c r="K138" s="74"/>
      <c r="L138" s="74"/>
      <c r="M138" s="74"/>
      <c r="N138" s="74"/>
      <c r="O138" s="72"/>
      <c r="P138" s="74"/>
      <c r="Q138" s="74"/>
      <c r="R138" s="74"/>
      <c r="S138" s="72"/>
      <c r="T138" s="72"/>
      <c r="U138" s="72"/>
      <c r="V138" s="74"/>
      <c r="W138" s="74"/>
      <c r="X138" s="74"/>
      <c r="Y138" s="74"/>
      <c r="Z138" s="74"/>
      <c r="AA138" s="74"/>
      <c r="AB138" s="74"/>
      <c r="AC138" s="74"/>
      <c r="AD138" s="74"/>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row>
    <row r="139" spans="1:59" ht="15" customHeight="1">
      <c r="A139" s="72"/>
      <c r="B139" s="74"/>
      <c r="C139" s="74"/>
      <c r="D139" s="74"/>
      <c r="E139" s="74"/>
      <c r="F139" s="74"/>
      <c r="G139" s="74"/>
      <c r="H139" s="74"/>
      <c r="I139" s="74"/>
      <c r="J139" s="74"/>
      <c r="K139" s="74"/>
      <c r="L139" s="74"/>
      <c r="M139" s="74"/>
      <c r="N139" s="74"/>
      <c r="O139" s="72"/>
      <c r="P139" s="74"/>
      <c r="Q139" s="74"/>
      <c r="R139" s="74"/>
      <c r="S139" s="72"/>
      <c r="T139" s="72"/>
      <c r="U139" s="72"/>
      <c r="V139" s="74"/>
      <c r="W139" s="74"/>
      <c r="X139" s="74"/>
      <c r="Y139" s="74"/>
      <c r="Z139" s="74"/>
      <c r="AA139" s="74"/>
      <c r="AB139" s="74"/>
      <c r="AC139" s="74"/>
      <c r="AD139" s="74"/>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row>
    <row r="140" spans="1:59" ht="15" customHeight="1">
      <c r="A140" s="72"/>
      <c r="B140" s="74"/>
      <c r="C140" s="74"/>
      <c r="D140" s="74"/>
      <c r="E140" s="74"/>
      <c r="F140" s="74"/>
      <c r="G140" s="74"/>
      <c r="H140" s="74"/>
      <c r="I140" s="74"/>
      <c r="J140" s="74"/>
      <c r="K140" s="74"/>
      <c r="L140" s="74"/>
      <c r="M140" s="74"/>
      <c r="N140" s="74"/>
      <c r="O140" s="72"/>
      <c r="P140" s="74"/>
      <c r="Q140" s="74"/>
      <c r="R140" s="74"/>
      <c r="S140" s="72"/>
      <c r="T140" s="72"/>
      <c r="U140" s="72"/>
      <c r="V140" s="74"/>
      <c r="W140" s="74"/>
      <c r="X140" s="74"/>
      <c r="Y140" s="74"/>
      <c r="Z140" s="74"/>
      <c r="AA140" s="74"/>
      <c r="AB140" s="74"/>
      <c r="AC140" s="74"/>
      <c r="AD140" s="74"/>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row>
    <row r="141" spans="1:59" ht="15" customHeight="1">
      <c r="A141" s="72"/>
      <c r="B141" s="74"/>
      <c r="C141" s="74"/>
      <c r="D141" s="74"/>
      <c r="E141" s="74"/>
      <c r="F141" s="74"/>
      <c r="G141" s="74"/>
      <c r="H141" s="74"/>
      <c r="I141" s="74"/>
      <c r="J141" s="74"/>
      <c r="K141" s="74"/>
      <c r="L141" s="74"/>
      <c r="M141" s="74"/>
      <c r="N141" s="74"/>
      <c r="O141" s="72"/>
      <c r="P141" s="74"/>
      <c r="Q141" s="74"/>
      <c r="R141" s="74"/>
      <c r="S141" s="72"/>
      <c r="T141" s="72"/>
      <c r="U141" s="72"/>
      <c r="V141" s="74"/>
      <c r="W141" s="74"/>
      <c r="X141" s="74"/>
      <c r="Y141" s="74"/>
      <c r="Z141" s="74"/>
      <c r="AA141" s="74"/>
      <c r="AB141" s="74"/>
      <c r="AC141" s="74"/>
      <c r="AD141" s="74"/>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row>
    <row r="142" spans="1:59" ht="15" customHeight="1">
      <c r="A142" s="72"/>
      <c r="B142" s="74"/>
      <c r="C142" s="74"/>
      <c r="D142" s="74"/>
      <c r="E142" s="74"/>
      <c r="F142" s="74"/>
      <c r="G142" s="74"/>
      <c r="H142" s="74"/>
      <c r="I142" s="74"/>
      <c r="J142" s="74"/>
      <c r="K142" s="74"/>
      <c r="L142" s="74"/>
      <c r="M142" s="74"/>
      <c r="N142" s="74"/>
      <c r="O142" s="72"/>
      <c r="P142" s="74"/>
      <c r="Q142" s="74"/>
      <c r="R142" s="74"/>
      <c r="S142" s="72"/>
      <c r="T142" s="72"/>
      <c r="U142" s="72"/>
      <c r="V142" s="74"/>
      <c r="W142" s="74"/>
      <c r="X142" s="74"/>
      <c r="Y142" s="74"/>
      <c r="Z142" s="74"/>
      <c r="AA142" s="74"/>
      <c r="AB142" s="74"/>
      <c r="AC142" s="74"/>
      <c r="AD142" s="74"/>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row>
    <row r="143" spans="1:59" ht="15" customHeight="1">
      <c r="A143" s="72"/>
      <c r="B143" s="74"/>
      <c r="C143" s="74"/>
      <c r="D143" s="74"/>
      <c r="E143" s="74"/>
      <c r="F143" s="74"/>
      <c r="G143" s="74"/>
      <c r="H143" s="74"/>
      <c r="I143" s="74"/>
      <c r="J143" s="74"/>
      <c r="K143" s="74"/>
      <c r="L143" s="74"/>
      <c r="M143" s="74"/>
      <c r="N143" s="74"/>
      <c r="O143" s="72"/>
      <c r="P143" s="74"/>
      <c r="Q143" s="74"/>
      <c r="R143" s="74"/>
      <c r="S143" s="72"/>
      <c r="T143" s="72"/>
      <c r="U143" s="72"/>
      <c r="V143" s="74"/>
      <c r="W143" s="74"/>
      <c r="X143" s="74"/>
      <c r="Y143" s="74"/>
      <c r="Z143" s="74"/>
      <c r="AA143" s="74"/>
      <c r="AB143" s="74"/>
      <c r="AC143" s="74"/>
      <c r="AD143" s="74"/>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row>
    <row r="144" spans="1:59" ht="15" customHeight="1">
      <c r="B144" s="74"/>
      <c r="C144" s="74"/>
      <c r="D144" s="74"/>
      <c r="E144" s="74"/>
      <c r="F144" s="74"/>
      <c r="G144" s="74"/>
      <c r="H144" s="74"/>
      <c r="I144" s="74"/>
      <c r="J144" s="74"/>
      <c r="K144" s="74"/>
      <c r="L144" s="74"/>
      <c r="M144" s="74"/>
      <c r="N144" s="74"/>
      <c r="O144" s="72"/>
      <c r="P144" s="74"/>
      <c r="Q144" s="74"/>
      <c r="R144" s="74"/>
      <c r="S144" s="72"/>
      <c r="T144" s="72"/>
      <c r="U144" s="72"/>
      <c r="V144" s="74"/>
      <c r="W144" s="74"/>
      <c r="X144" s="74"/>
      <c r="Y144" s="74"/>
      <c r="Z144" s="74"/>
      <c r="AA144" s="74"/>
      <c r="AB144" s="74"/>
      <c r="AC144" s="74"/>
      <c r="AD144" s="74"/>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row>
  </sheetData>
  <mergeCells count="1">
    <mergeCell ref="J39:L39"/>
  </mergeCells>
  <phoneticPr fontId="6" type="noConversion"/>
  <pageMargins left="0.7" right="0.7" top="0.75" bottom="0.75" header="0.3" footer="0.3"/>
  <pageSetup paperSize="8" scale="87" orientation="portrait" r:id="rId1"/>
  <headerFooter alignWithMargins="0">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1515fc-75e5-429e-a506-e441d7619d0b" xsi:nil="true"/>
    <lcf76f155ced4ddcb4097134ff3c332f xmlns="3aa37c1d-eb3b-457f-b3d9-85aeca904df1">
      <Terms xmlns="http://schemas.microsoft.com/office/infopath/2007/PartnerControls"/>
    </lcf76f155ced4ddcb4097134ff3c332f>
    <BriefAuthor xmlns="3aa37c1d-eb3b-457f-b3d9-85aeca904d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47949C52A5C040BDD723AEE9C89399" ma:contentTypeVersion="12" ma:contentTypeDescription="Create a new document." ma:contentTypeScope="" ma:versionID="61c43e5a1876182ad7633c5507df6e1d">
  <xsd:schema xmlns:xsd="http://www.w3.org/2001/XMLSchema" xmlns:xs="http://www.w3.org/2001/XMLSchema" xmlns:p="http://schemas.microsoft.com/office/2006/metadata/properties" xmlns:ns2="3aa37c1d-eb3b-457f-b3d9-85aeca904df1" xmlns:ns3="e61515fc-75e5-429e-a506-e441d7619d0b" targetNamespace="http://schemas.microsoft.com/office/2006/metadata/properties" ma:root="true" ma:fieldsID="562fef99e6e0156e125e97a8db585a74" ns2:_="" ns3:_="">
    <xsd:import namespace="3aa37c1d-eb3b-457f-b3d9-85aeca904df1"/>
    <xsd:import namespace="e61515fc-75e5-429e-a506-e441d7619d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Brief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37c1d-eb3b-457f-b3d9-85aeca904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BriefAuthor" ma:index="19" nillable="true" ma:displayName="Brief Author" ma:format="Dropdown" ma:internalName="BriefAuth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515fc-75e5-429e-a506-e441d7619d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22eebc-afcd-4e4c-b57f-3599859104e8}" ma:internalName="TaxCatchAll" ma:showField="CatchAllData" ma:web="e61515fc-75e5-429e-a506-e441d7619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B6BD09-09D2-4805-9502-9D2ED1D12A30}">
  <ds:schemaRefs>
    <ds:schemaRef ds:uri="http://schemas.openxmlformats.org/package/2006/metadata/core-properties"/>
    <ds:schemaRef ds:uri="http://schemas.microsoft.com/office/2006/documentManagement/types"/>
    <ds:schemaRef ds:uri="88069fc4-2f28-4625-968e-29a1dffc23a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e61515fc-75e5-429e-a506-e441d7619d0b"/>
    <ds:schemaRef ds:uri="3aa37c1d-eb3b-457f-b3d9-85aeca904df1"/>
  </ds:schemaRefs>
</ds:datastoreItem>
</file>

<file path=customXml/itemProps2.xml><?xml version="1.0" encoding="utf-8"?>
<ds:datastoreItem xmlns:ds="http://schemas.openxmlformats.org/officeDocument/2006/customXml" ds:itemID="{067A6028-B91F-4389-B03D-2F15F92EB7DA}">
  <ds:schemaRefs>
    <ds:schemaRef ds:uri="http://schemas.microsoft.com/sharepoint/v3/contenttype/forms"/>
  </ds:schemaRefs>
</ds:datastoreItem>
</file>

<file path=customXml/itemProps3.xml><?xml version="1.0" encoding="utf-8"?>
<ds:datastoreItem xmlns:ds="http://schemas.openxmlformats.org/officeDocument/2006/customXml" ds:itemID="{29166FA9-83DD-41A2-8D1C-309C939A5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37c1d-eb3b-457f-b3d9-85aeca904df1"/>
    <ds:schemaRef ds:uri="e61515fc-75e5-429e-a506-e441d761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Introduction</vt:lpstr>
      <vt:lpstr>Cash Flow - General Govt</vt:lpstr>
      <vt:lpstr>historical_cflow_1</vt:lpstr>
      <vt:lpstr>historical_cflow_2</vt:lpstr>
      <vt:lpstr>historical_cflow_3</vt:lpstr>
      <vt:lpstr>historical_cflow_4</vt:lpstr>
      <vt:lpstr>historical_cflow_5</vt:lpstr>
      <vt:lpstr>historical_cflow_6</vt:lpstr>
      <vt:lpstr>historical_cflow_7</vt:lpstr>
      <vt:lpstr>'Cash Flow - General Govt'!Print_Area</vt:lpstr>
      <vt:lpstr>Introduction!Print_Area</vt:lpstr>
    </vt:vector>
  </TitlesOfParts>
  <Manager/>
  <Company>SGOP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Hadley (DTF)</dc:creator>
  <cp:keywords/>
  <dc:description/>
  <cp:lastModifiedBy>Sang Nguyen (DTF)</cp:lastModifiedBy>
  <cp:revision/>
  <dcterms:created xsi:type="dcterms:W3CDTF">2011-04-27T06:13:40Z</dcterms:created>
  <dcterms:modified xsi:type="dcterms:W3CDTF">2025-10-01T00:26:57Z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5e63b594-bc3a-4742-a539-5361bf4270fe</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2023-10-03T02:14:23Z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ba3882f6-03b5-440a-af1a-56c2f32244a1</vt:lpwstr>
  </property>
  <property fmtid="{D5CDD505-2E9C-101B-9397-08002B2CF9AE}" pid="11" name="MSIP_Label_7158ebbd-6c5e-441f-bfc9-4eb8c11e3978_ContentBits">
    <vt:lpwstr>2</vt:lpwstr>
  </property>
  <property fmtid="{D5CDD505-2E9C-101B-9397-08002B2CF9AE}" pid="12" name="ContentTypeId">
    <vt:lpwstr>0x0101003947949C52A5C040BDD723AEE9C89399</vt:lpwstr>
  </property>
  <property fmtid="{D5CDD505-2E9C-101B-9397-08002B2CF9AE}" pid="13" name="MediaServiceImageTags">
    <vt:lpwstr/>
  </property>
  <property fmtid="{D5CDD505-2E9C-101B-9397-08002B2CF9AE}" pid="14" name="SV_QUERY_LIST_4F35BF76-6C0D-4D9B-82B2-816C12CF3733">
    <vt:lpwstr>empty_477D106A-C0D6-4607-AEBD-E2C9D60EA279</vt:lpwstr>
  </property>
  <property fmtid="{D5CDD505-2E9C-101B-9397-08002B2CF9AE}" pid="15" name="SV_HIDDEN_GRID_QUERY_LIST_4F35BF76-6C0D-4D9B-82B2-816C12CF3733">
    <vt:lpwstr>empty_477D106A-C0D6-4607-AEBD-E2C9D60EA279</vt:lpwstr>
  </property>
</Properties>
</file>