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/>
  </bookViews>
  <sheets>
    <sheet name="DTF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<sst xmlns="http://schemas.openxmlformats.org/spreadsheetml/2006/main" count="48" uniqueCount="35">
  <si>
    <t>Gender</t>
  </si>
  <si>
    <t>Male</t>
  </si>
  <si>
    <t>Female</t>
  </si>
  <si>
    <t>Age</t>
  </si>
  <si>
    <t>15-24</t>
  </si>
  <si>
    <t>25-34</t>
  </si>
  <si>
    <t>35-44</t>
  </si>
  <si>
    <t>45-54</t>
  </si>
  <si>
    <t>55-64</t>
  </si>
  <si>
    <t>65+</t>
  </si>
  <si>
    <t>VPS1-6 Grade</t>
  </si>
  <si>
    <t>All employees</t>
  </si>
  <si>
    <t>Number (Headcount)</t>
  </si>
  <si>
    <t>FTE</t>
  </si>
  <si>
    <t>Full-time (Headcount)</t>
  </si>
  <si>
    <t>Part-time (Headcount)</t>
  </si>
  <si>
    <t>Ongoing</t>
  </si>
  <si>
    <t>Fixed Term and casual</t>
  </si>
  <si>
    <t>VPS 1</t>
  </si>
  <si>
    <t>VPS 2</t>
  </si>
  <si>
    <t>VPS 3</t>
  </si>
  <si>
    <t>VPS 4</t>
  </si>
  <si>
    <t>VPS 5</t>
  </si>
  <si>
    <t>VPS 6</t>
  </si>
  <si>
    <t>Senior employees</t>
  </si>
  <si>
    <t>STS</t>
  </si>
  <si>
    <t>PS</t>
  </si>
  <si>
    <t>SMA</t>
  </si>
  <si>
    <t>SRA</t>
  </si>
  <si>
    <t>Executives</t>
  </si>
  <si>
    <t>Other</t>
  </si>
  <si>
    <t>Total Employees</t>
  </si>
  <si>
    <t>Demographic data</t>
  </si>
  <si>
    <t>Classification data</t>
  </si>
  <si>
    <t>Profile of Cenitex: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</si>
</sst>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4" borderId="4" xfId="0" applyFont="1" applyFill="1" applyBorder="1"/>
    <xf numFmtId="0" fontId="4" fillId="4" borderId="6" xfId="0" applyFont="1" applyFill="1" applyBorder="1"/>
    <xf numFmtId="0" fontId="4" fillId="4" borderId="0" xfId="0" applyFont="1" applyFill="1"/>
    <xf numFmtId="0" fontId="3" fillId="4" borderId="0" xfId="0" applyFont="1" applyFill="1"/>
    <xf numFmtId="0" fontId="1" fillId="4" borderId="0" xfId="0" applyFont="1" applyFill="1"/>
    <xf numFmtId="0" fontId="4" fillId="4" borderId="0" xfId="0" applyFont="1" applyFill="1" applyAlignment="1">
      <alignment vertical="center" wrapText="1"/>
    </xf>
    <xf numFmtId="0" fontId="6" fillId="5" borderId="4" xfId="0" applyFont="1" applyFill="1" applyBorder="1"/>
    <xf numFmtId="0" fontId="6" fillId="6" borderId="6" xfId="0" applyFont="1" applyFill="1" applyBorder="1"/>
    <xf numFmtId="0" fontId="6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/>
    </xf>
    <xf numFmtId="2" fontId="6" fillId="6" borderId="8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 wrapText="1"/>
    </xf>
    <xf numFmtId="2" fontId="6" fillId="6" borderId="8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6" borderId="6" xfId="0" applyFont="1" applyFill="1" applyBorder="1" applyAlignment="1">
      <alignment vertical="center"/>
    </xf>
    <xf numFmtId="0" fontId="5" fillId="4" borderId="2" xfId="0" applyFont="1" applyFill="1" applyBorder="1"/>
    <xf numFmtId="0" fontId="5" fillId="4" borderId="4" xfId="0" applyFont="1" applyFill="1" applyBorder="1"/>
    <xf numFmtId="0" fontId="4" fillId="4" borderId="2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2" fontId="3" fillId="4" borderId="0" xfId="0" applyNumberFormat="1" applyFont="1" applyFill="1"/>
    <xf numFmtId="0" fontId="4" fillId="3" borderId="2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0" xfId="0" applyFont="1" applyFill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0" borderId="0" xfId="0" applyFont="1"/>
    <xf numFmtId="0" fontId="6" fillId="6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>
      <selection activeCell="C11" sqref="C11"/>
    </sheetView>
  </sheetViews>
  <sheetFormatPr defaultRowHeight="14.25" x14ac:dyDescent="0.2"/>
  <cols>
    <col min="1" max="1" width="9.140625" style="1"/>
    <col min="2" max="2" width="15.7109375" style="1" bestFit="1" customWidth="1"/>
    <col min="3" max="3" width="12.85546875" style="1" customWidth="1"/>
    <col min="4" max="4" width="6.42578125" style="1" bestFit="1" customWidth="1"/>
    <col min="5" max="6" width="10.85546875" style="1" bestFit="1" customWidth="1"/>
    <col min="7" max="7" width="6.42578125" style="1" bestFit="1" customWidth="1"/>
    <col min="8" max="8" width="10.85546875" style="1" bestFit="1" customWidth="1"/>
    <col min="9" max="9" width="9.7109375" style="1" customWidth="1"/>
    <col min="10" max="10" width="11.5703125" style="5" customWidth="1"/>
    <col min="11" max="11" width="12" style="5" customWidth="1"/>
    <col min="12" max="12" width="11.7109375" style="5" customWidth="1"/>
    <col min="13" max="13" width="13.7109375" style="5" customWidth="1"/>
    <col min="14" max="14" width="9.140625" style="5"/>
    <col min="15" max="15" width="13" style="5" customWidth="1"/>
    <col min="16" max="16384" width="9.140625" style="5"/>
  </cols>
  <sheetData>
    <row r="1" spans="1:16" ht="15.75" x14ac:dyDescent="0.25">
      <c r="B1" s="56" t="s">
        <v>34</v>
      </c>
    </row>
    <row r="3" spans="1:16" s="6" customFormat="1" ht="16.5" thickBot="1" x14ac:dyDescent="0.3">
      <c r="A3" s="18"/>
      <c r="B3" s="18"/>
      <c r="C3" s="60">
        <v>42887</v>
      </c>
      <c r="D3" s="61"/>
      <c r="E3" s="61"/>
      <c r="F3" s="61"/>
      <c r="G3" s="61"/>
      <c r="H3" s="61"/>
      <c r="I3" s="62"/>
      <c r="J3" s="60">
        <v>42522</v>
      </c>
      <c r="K3" s="61"/>
      <c r="L3" s="61"/>
      <c r="M3" s="61"/>
      <c r="N3" s="61"/>
      <c r="O3" s="61"/>
      <c r="P3" s="62"/>
    </row>
    <row r="4" spans="1:16" s="17" customFormat="1" ht="15.75" customHeight="1" x14ac:dyDescent="0.25">
      <c r="A4" s="18"/>
      <c r="B4" s="18"/>
      <c r="C4" s="63" t="s">
        <v>11</v>
      </c>
      <c r="D4" s="64"/>
      <c r="E4" s="63" t="s">
        <v>16</v>
      </c>
      <c r="F4" s="65"/>
      <c r="G4" s="64"/>
      <c r="H4" s="63" t="s">
        <v>17</v>
      </c>
      <c r="I4" s="64"/>
      <c r="J4" s="63" t="s">
        <v>11</v>
      </c>
      <c r="K4" s="64"/>
      <c r="L4" s="63" t="s">
        <v>16</v>
      </c>
      <c r="M4" s="65"/>
      <c r="N4" s="64"/>
      <c r="O4" s="63" t="s">
        <v>17</v>
      </c>
      <c r="P4" s="64"/>
    </row>
    <row r="5" spans="1:16" s="7" customFormat="1" ht="24" x14ac:dyDescent="0.2">
      <c r="A5" s="9"/>
      <c r="B5" s="10"/>
      <c r="C5" s="14" t="s">
        <v>12</v>
      </c>
      <c r="D5" s="15" t="s">
        <v>13</v>
      </c>
      <c r="E5" s="14" t="s">
        <v>14</v>
      </c>
      <c r="F5" s="16" t="s">
        <v>15</v>
      </c>
      <c r="G5" s="15" t="s">
        <v>13</v>
      </c>
      <c r="H5" s="14" t="s">
        <v>12</v>
      </c>
      <c r="I5" s="15" t="s">
        <v>13</v>
      </c>
      <c r="J5" s="14" t="s">
        <v>12</v>
      </c>
      <c r="K5" s="15" t="s">
        <v>13</v>
      </c>
      <c r="L5" s="14" t="s">
        <v>14</v>
      </c>
      <c r="M5" s="16" t="s">
        <v>15</v>
      </c>
      <c r="N5" s="15" t="s">
        <v>13</v>
      </c>
      <c r="O5" s="14" t="s">
        <v>12</v>
      </c>
      <c r="P5" s="15" t="s">
        <v>13</v>
      </c>
    </row>
    <row r="6" spans="1:16" s="4" customFormat="1" ht="12" customHeight="1" x14ac:dyDescent="0.2">
      <c r="A6" s="66" t="s">
        <v>32</v>
      </c>
      <c r="B6" s="19" t="s">
        <v>0</v>
      </c>
      <c r="C6" s="53"/>
      <c r="E6" s="21"/>
      <c r="F6" s="23"/>
      <c r="G6" s="22"/>
      <c r="H6" s="21"/>
      <c r="I6" s="22"/>
      <c r="J6" s="38"/>
      <c r="K6" s="39"/>
      <c r="L6" s="38"/>
      <c r="M6" s="40"/>
      <c r="N6" s="39"/>
      <c r="O6" s="38"/>
      <c r="P6" s="39"/>
    </row>
    <row r="7" spans="1:16" s="4" customFormat="1" ht="12" x14ac:dyDescent="0.2">
      <c r="A7" s="58"/>
      <c r="B7" s="2" t="s">
        <v>1</v>
      </c>
      <c r="C7" s="24">
        <v>104</v>
      </c>
      <c r="D7" s="25">
        <v>99.94080000000001</v>
      </c>
      <c r="E7" s="24">
        <v>81</v>
      </c>
      <c r="F7" s="26">
        <v>13</v>
      </c>
      <c r="G7" s="27">
        <v>90.340800000000002</v>
      </c>
      <c r="H7" s="24">
        <v>10</v>
      </c>
      <c r="I7" s="25">
        <v>9.6</v>
      </c>
      <c r="J7" s="41">
        <v>100</v>
      </c>
      <c r="K7" s="42">
        <v>95.751299999999986</v>
      </c>
      <c r="L7" s="41">
        <v>79</v>
      </c>
      <c r="M7" s="43">
        <v>16</v>
      </c>
      <c r="N7" s="44">
        <v>90.751299999999986</v>
      </c>
      <c r="O7" s="41">
        <v>5</v>
      </c>
      <c r="P7" s="42">
        <v>5</v>
      </c>
    </row>
    <row r="8" spans="1:16" s="4" customFormat="1" ht="12" x14ac:dyDescent="0.2">
      <c r="A8" s="58"/>
      <c r="B8" s="2" t="s">
        <v>2</v>
      </c>
      <c r="C8" s="24">
        <v>384</v>
      </c>
      <c r="D8" s="25">
        <v>383.20000000000005</v>
      </c>
      <c r="E8" s="24">
        <v>358</v>
      </c>
      <c r="F8" s="26">
        <v>2</v>
      </c>
      <c r="G8" s="27">
        <v>359.6</v>
      </c>
      <c r="H8" s="24">
        <v>24</v>
      </c>
      <c r="I8" s="25">
        <v>23.6</v>
      </c>
      <c r="J8" s="41">
        <v>373</v>
      </c>
      <c r="K8" s="42">
        <v>372.40000000000003</v>
      </c>
      <c r="L8" s="41">
        <v>356</v>
      </c>
      <c r="M8" s="43">
        <v>3</v>
      </c>
      <c r="N8" s="44">
        <v>358.40000000000003</v>
      </c>
      <c r="O8" s="41">
        <v>14</v>
      </c>
      <c r="P8" s="42">
        <v>14</v>
      </c>
    </row>
    <row r="9" spans="1:16" s="4" customFormat="1" ht="12" x14ac:dyDescent="0.2">
      <c r="A9" s="58"/>
      <c r="B9" s="2"/>
      <c r="C9" s="24"/>
      <c r="D9" s="25"/>
      <c r="E9" s="24"/>
      <c r="F9" s="26"/>
      <c r="G9" s="27"/>
      <c r="H9" s="24"/>
      <c r="I9" s="25"/>
      <c r="J9" s="41"/>
      <c r="K9" s="42"/>
      <c r="L9" s="41"/>
      <c r="M9" s="43"/>
      <c r="N9" s="44"/>
      <c r="O9" s="41"/>
      <c r="P9" s="42"/>
    </row>
    <row r="10" spans="1:16" s="4" customFormat="1" ht="12" x14ac:dyDescent="0.2">
      <c r="A10" s="58"/>
      <c r="B10" s="20" t="s">
        <v>3</v>
      </c>
      <c r="C10" s="24"/>
      <c r="D10" s="25"/>
      <c r="E10" s="24"/>
      <c r="F10" s="26"/>
      <c r="G10" s="27"/>
      <c r="H10" s="24"/>
      <c r="I10" s="25"/>
      <c r="J10" s="41"/>
      <c r="K10" s="42"/>
      <c r="L10" s="41"/>
      <c r="M10" s="43"/>
      <c r="N10" s="45"/>
      <c r="O10" s="41"/>
      <c r="P10" s="46"/>
    </row>
    <row r="11" spans="1:16" s="4" customFormat="1" ht="12" x14ac:dyDescent="0.2">
      <c r="A11" s="58"/>
      <c r="B11" s="2" t="s">
        <v>4</v>
      </c>
      <c r="C11" s="24">
        <v>3</v>
      </c>
      <c r="D11" s="25">
        <v>3</v>
      </c>
      <c r="E11" s="29">
        <v>2</v>
      </c>
      <c r="F11" s="29">
        <v>0</v>
      </c>
      <c r="G11" s="27">
        <v>2</v>
      </c>
      <c r="H11" s="28">
        <v>1</v>
      </c>
      <c r="I11" s="25">
        <v>1</v>
      </c>
      <c r="J11" s="41">
        <v>10</v>
      </c>
      <c r="K11" s="42">
        <v>10</v>
      </c>
      <c r="L11" s="47">
        <v>10</v>
      </c>
      <c r="M11" s="48">
        <v>0</v>
      </c>
      <c r="N11" s="42">
        <v>10</v>
      </c>
      <c r="O11" s="47">
        <v>0</v>
      </c>
      <c r="P11" s="42">
        <v>0</v>
      </c>
    </row>
    <row r="12" spans="1:16" s="4" customFormat="1" ht="12" x14ac:dyDescent="0.2">
      <c r="A12" s="58"/>
      <c r="B12" s="2" t="s">
        <v>5</v>
      </c>
      <c r="C12" s="24">
        <v>99</v>
      </c>
      <c r="D12" s="25">
        <v>97.6</v>
      </c>
      <c r="E12" s="29">
        <v>81</v>
      </c>
      <c r="F12" s="29">
        <v>5</v>
      </c>
      <c r="G12" s="27">
        <v>84.6</v>
      </c>
      <c r="H12" s="28">
        <v>13</v>
      </c>
      <c r="I12" s="25">
        <v>13</v>
      </c>
      <c r="J12" s="41">
        <v>96</v>
      </c>
      <c r="K12" s="42">
        <v>95.2</v>
      </c>
      <c r="L12" s="47">
        <v>89</v>
      </c>
      <c r="M12" s="48">
        <v>3</v>
      </c>
      <c r="N12" s="42">
        <v>91.2</v>
      </c>
      <c r="O12" s="47">
        <v>4</v>
      </c>
      <c r="P12" s="42">
        <v>4</v>
      </c>
    </row>
    <row r="13" spans="1:16" s="4" customFormat="1" ht="12" x14ac:dyDescent="0.2">
      <c r="A13" s="58"/>
      <c r="B13" s="2" t="s">
        <v>6</v>
      </c>
      <c r="C13" s="24">
        <v>179</v>
      </c>
      <c r="D13" s="25">
        <v>177.25790000000001</v>
      </c>
      <c r="E13" s="29">
        <v>168</v>
      </c>
      <c r="F13" s="29">
        <v>5</v>
      </c>
      <c r="G13" s="27">
        <v>171.65790000000004</v>
      </c>
      <c r="H13" s="28">
        <v>6</v>
      </c>
      <c r="I13" s="25">
        <v>5.6</v>
      </c>
      <c r="J13" s="41">
        <v>172</v>
      </c>
      <c r="K13" s="42">
        <v>170.26840000000001</v>
      </c>
      <c r="L13" s="47">
        <v>162</v>
      </c>
      <c r="M13" s="48">
        <v>7</v>
      </c>
      <c r="N13" s="42">
        <v>167.26840000000001</v>
      </c>
      <c r="O13" s="47">
        <v>3</v>
      </c>
      <c r="P13" s="42">
        <v>3</v>
      </c>
    </row>
    <row r="14" spans="1:16" s="4" customFormat="1" ht="12" x14ac:dyDescent="0.2">
      <c r="A14" s="58"/>
      <c r="B14" s="2" t="s">
        <v>7</v>
      </c>
      <c r="C14" s="24">
        <v>133</v>
      </c>
      <c r="D14" s="25">
        <v>132.18290000000002</v>
      </c>
      <c r="E14" s="29">
        <v>122</v>
      </c>
      <c r="F14" s="29">
        <v>3</v>
      </c>
      <c r="G14" s="27">
        <v>124.1829</v>
      </c>
      <c r="H14" s="28">
        <v>8</v>
      </c>
      <c r="I14" s="25">
        <v>8</v>
      </c>
      <c r="J14" s="41">
        <v>125</v>
      </c>
      <c r="K14" s="42">
        <v>123.5829</v>
      </c>
      <c r="L14" s="47">
        <v>113</v>
      </c>
      <c r="M14" s="48">
        <v>5</v>
      </c>
      <c r="N14" s="42">
        <v>116.5829</v>
      </c>
      <c r="O14" s="47">
        <v>7</v>
      </c>
      <c r="P14" s="42">
        <v>7</v>
      </c>
    </row>
    <row r="15" spans="1:16" s="4" customFormat="1" ht="12" x14ac:dyDescent="0.2">
      <c r="A15" s="58"/>
      <c r="B15" s="2" t="s">
        <v>8</v>
      </c>
      <c r="C15" s="24">
        <v>69</v>
      </c>
      <c r="D15" s="25">
        <v>68.3</v>
      </c>
      <c r="E15" s="29">
        <v>62</v>
      </c>
      <c r="F15" s="29">
        <v>1</v>
      </c>
      <c r="G15" s="27">
        <v>62.699999999999996</v>
      </c>
      <c r="H15" s="28">
        <v>6</v>
      </c>
      <c r="I15" s="25">
        <v>5.6</v>
      </c>
      <c r="J15" s="41">
        <v>64</v>
      </c>
      <c r="K15" s="42">
        <v>63.3</v>
      </c>
      <c r="L15" s="47">
        <v>56</v>
      </c>
      <c r="M15" s="48">
        <v>3</v>
      </c>
      <c r="N15" s="42">
        <v>58.3</v>
      </c>
      <c r="O15" s="47">
        <v>5</v>
      </c>
      <c r="P15" s="42">
        <v>5</v>
      </c>
    </row>
    <row r="16" spans="1:16" s="4" customFormat="1" ht="12" x14ac:dyDescent="0.2">
      <c r="A16" s="59"/>
      <c r="B16" s="3" t="s">
        <v>9</v>
      </c>
      <c r="C16" s="24">
        <v>5</v>
      </c>
      <c r="D16" s="25">
        <v>4.8</v>
      </c>
      <c r="E16" s="30">
        <v>4</v>
      </c>
      <c r="F16" s="32">
        <v>1</v>
      </c>
      <c r="G16" s="33">
        <v>4.8</v>
      </c>
      <c r="H16" s="30">
        <v>0</v>
      </c>
      <c r="I16" s="31">
        <v>0</v>
      </c>
      <c r="J16" s="49">
        <v>6</v>
      </c>
      <c r="K16" s="50">
        <v>5.8</v>
      </c>
      <c r="L16" s="51">
        <v>5</v>
      </c>
      <c r="M16" s="52">
        <v>1</v>
      </c>
      <c r="N16" s="50">
        <v>5.8</v>
      </c>
      <c r="O16" s="51">
        <v>0</v>
      </c>
      <c r="P16" s="50">
        <v>0</v>
      </c>
    </row>
    <row r="17" spans="1:16" s="4" customFormat="1" ht="12" x14ac:dyDescent="0.2">
      <c r="A17" s="58" t="s">
        <v>33</v>
      </c>
      <c r="B17" s="8" t="s">
        <v>10</v>
      </c>
      <c r="C17" s="34">
        <f>SUM(C18:C23)</f>
        <v>459</v>
      </c>
      <c r="D17" s="55">
        <f>SUM(D18:D23)</f>
        <v>454.54079999999999</v>
      </c>
      <c r="E17" s="34">
        <f t="shared" ref="E17:P17" si="0">SUM(E18:E23)</f>
        <v>416</v>
      </c>
      <c r="F17" s="36">
        <f t="shared" si="0"/>
        <v>15</v>
      </c>
      <c r="G17" s="35">
        <f t="shared" si="0"/>
        <v>426.94079999999997</v>
      </c>
      <c r="H17" s="34">
        <f t="shared" si="0"/>
        <v>28</v>
      </c>
      <c r="I17" s="35">
        <f t="shared" si="0"/>
        <v>27.6</v>
      </c>
      <c r="J17" s="34">
        <f t="shared" si="0"/>
        <v>446</v>
      </c>
      <c r="K17" s="35">
        <f t="shared" si="0"/>
        <v>441.75129999999996</v>
      </c>
      <c r="L17" s="34">
        <f t="shared" si="0"/>
        <v>415</v>
      </c>
      <c r="M17" s="36">
        <f t="shared" si="0"/>
        <v>17</v>
      </c>
      <c r="N17" s="35">
        <f t="shared" si="0"/>
        <v>427.75129999999996</v>
      </c>
      <c r="O17" s="34">
        <f t="shared" si="0"/>
        <v>14</v>
      </c>
      <c r="P17" s="35">
        <f t="shared" si="0"/>
        <v>14</v>
      </c>
    </row>
    <row r="18" spans="1:16" s="4" customFormat="1" ht="12" x14ac:dyDescent="0.2">
      <c r="A18" s="58"/>
      <c r="B18" s="2" t="s">
        <v>18</v>
      </c>
      <c r="C18" s="24">
        <v>0</v>
      </c>
      <c r="D18" s="54">
        <v>0</v>
      </c>
      <c r="E18" s="24">
        <v>0</v>
      </c>
      <c r="F18" s="54">
        <v>0</v>
      </c>
      <c r="G18" s="25">
        <v>0</v>
      </c>
      <c r="H18" s="24">
        <v>0</v>
      </c>
      <c r="I18" s="25">
        <v>0</v>
      </c>
      <c r="J18" s="41">
        <v>0</v>
      </c>
      <c r="K18" s="42">
        <v>0</v>
      </c>
      <c r="L18" s="41">
        <v>0</v>
      </c>
      <c r="M18" s="43">
        <v>0</v>
      </c>
      <c r="N18" s="42">
        <v>0</v>
      </c>
      <c r="O18" s="41"/>
      <c r="P18" s="42"/>
    </row>
    <row r="19" spans="1:16" s="4" customFormat="1" ht="12" x14ac:dyDescent="0.2">
      <c r="A19" s="58"/>
      <c r="B19" s="2" t="s">
        <v>19</v>
      </c>
      <c r="C19" s="24">
        <v>6</v>
      </c>
      <c r="D19" s="54">
        <v>6</v>
      </c>
      <c r="E19" s="24">
        <v>1</v>
      </c>
      <c r="F19" s="26">
        <v>0</v>
      </c>
      <c r="G19" s="25">
        <v>1</v>
      </c>
      <c r="H19" s="24">
        <v>5</v>
      </c>
      <c r="I19" s="25">
        <v>5</v>
      </c>
      <c r="J19" s="41">
        <v>2</v>
      </c>
      <c r="K19" s="42">
        <v>2</v>
      </c>
      <c r="L19" s="41">
        <v>2</v>
      </c>
      <c r="M19" s="43">
        <v>0</v>
      </c>
      <c r="N19" s="42">
        <v>2</v>
      </c>
      <c r="O19" s="41">
        <v>0</v>
      </c>
      <c r="P19" s="42">
        <v>0</v>
      </c>
    </row>
    <row r="20" spans="1:16" s="4" customFormat="1" ht="12" x14ac:dyDescent="0.2">
      <c r="A20" s="58"/>
      <c r="B20" s="2" t="s">
        <v>20</v>
      </c>
      <c r="C20" s="24">
        <v>87</v>
      </c>
      <c r="D20" s="54">
        <v>85.240800000000007</v>
      </c>
      <c r="E20" s="24">
        <v>72</v>
      </c>
      <c r="F20" s="26">
        <v>6</v>
      </c>
      <c r="G20" s="25">
        <v>76.240800000000007</v>
      </c>
      <c r="H20" s="24">
        <v>9</v>
      </c>
      <c r="I20" s="25">
        <v>9</v>
      </c>
      <c r="J20" s="41">
        <v>96</v>
      </c>
      <c r="K20" s="42">
        <v>93.5197</v>
      </c>
      <c r="L20" s="41">
        <v>84</v>
      </c>
      <c r="M20" s="43">
        <v>9</v>
      </c>
      <c r="N20" s="42">
        <v>90.5197</v>
      </c>
      <c r="O20" s="41">
        <v>3</v>
      </c>
      <c r="P20" s="42">
        <v>3</v>
      </c>
    </row>
    <row r="21" spans="1:16" s="4" customFormat="1" ht="12" x14ac:dyDescent="0.2">
      <c r="A21" s="58"/>
      <c r="B21" s="2" t="s">
        <v>21</v>
      </c>
      <c r="C21" s="24">
        <v>81</v>
      </c>
      <c r="D21" s="54">
        <v>80.599999999999994</v>
      </c>
      <c r="E21" s="24">
        <v>75</v>
      </c>
      <c r="F21" s="26">
        <v>2</v>
      </c>
      <c r="G21" s="25">
        <v>76.599999999999994</v>
      </c>
      <c r="H21" s="24">
        <v>4</v>
      </c>
      <c r="I21" s="25">
        <v>4</v>
      </c>
      <c r="J21" s="41">
        <v>70</v>
      </c>
      <c r="K21" s="42">
        <v>69.7</v>
      </c>
      <c r="L21" s="41">
        <v>66</v>
      </c>
      <c r="M21" s="43">
        <v>2</v>
      </c>
      <c r="N21" s="42">
        <v>67.7</v>
      </c>
      <c r="O21" s="41">
        <v>2</v>
      </c>
      <c r="P21" s="42">
        <v>2</v>
      </c>
    </row>
    <row r="22" spans="1:16" s="4" customFormat="1" ht="12" x14ac:dyDescent="0.2">
      <c r="A22" s="58"/>
      <c r="B22" s="2" t="s">
        <v>22</v>
      </c>
      <c r="C22" s="24">
        <v>152</v>
      </c>
      <c r="D22" s="54">
        <v>151</v>
      </c>
      <c r="E22" s="24">
        <v>144</v>
      </c>
      <c r="F22" s="26">
        <v>3</v>
      </c>
      <c r="G22" s="25">
        <v>146</v>
      </c>
      <c r="H22" s="24">
        <v>5</v>
      </c>
      <c r="I22" s="25">
        <v>5</v>
      </c>
      <c r="J22" s="41">
        <v>145</v>
      </c>
      <c r="K22" s="42">
        <v>144.4</v>
      </c>
      <c r="L22" s="41">
        <v>141</v>
      </c>
      <c r="M22" s="43">
        <v>2</v>
      </c>
      <c r="N22" s="42">
        <v>142.4</v>
      </c>
      <c r="O22" s="41">
        <v>2</v>
      </c>
      <c r="P22" s="42">
        <v>2</v>
      </c>
    </row>
    <row r="23" spans="1:16" s="4" customFormat="1" ht="12" x14ac:dyDescent="0.2">
      <c r="A23" s="58"/>
      <c r="B23" s="2" t="s">
        <v>23</v>
      </c>
      <c r="C23" s="24">
        <v>133</v>
      </c>
      <c r="D23" s="54">
        <v>131.69999999999999</v>
      </c>
      <c r="E23" s="24">
        <v>124</v>
      </c>
      <c r="F23" s="26">
        <v>4</v>
      </c>
      <c r="G23" s="25">
        <v>127.1</v>
      </c>
      <c r="H23" s="24">
        <v>5</v>
      </c>
      <c r="I23" s="25">
        <v>4.5999999999999996</v>
      </c>
      <c r="J23" s="41">
        <v>133</v>
      </c>
      <c r="K23" s="42">
        <v>132.13159999999999</v>
      </c>
      <c r="L23" s="41">
        <v>122</v>
      </c>
      <c r="M23" s="43">
        <v>4</v>
      </c>
      <c r="N23" s="42">
        <v>125.13160000000001</v>
      </c>
      <c r="O23" s="41">
        <v>7</v>
      </c>
      <c r="P23" s="42">
        <v>7</v>
      </c>
    </row>
    <row r="24" spans="1:16" s="4" customFormat="1" ht="12" x14ac:dyDescent="0.2">
      <c r="A24" s="58"/>
      <c r="B24" s="2"/>
      <c r="C24" s="2"/>
      <c r="E24" s="24"/>
      <c r="F24" s="26"/>
      <c r="G24" s="25"/>
      <c r="H24" s="24"/>
      <c r="I24" s="25"/>
      <c r="J24" s="41"/>
      <c r="K24" s="42"/>
      <c r="L24" s="41"/>
      <c r="M24" s="43"/>
      <c r="N24" s="42"/>
      <c r="O24" s="41"/>
      <c r="P24" s="42"/>
    </row>
    <row r="25" spans="1:16" s="4" customFormat="1" ht="12" x14ac:dyDescent="0.2">
      <c r="A25" s="58"/>
      <c r="B25" s="8" t="s">
        <v>24</v>
      </c>
      <c r="C25" s="34">
        <v>29</v>
      </c>
      <c r="D25" s="35">
        <v>28.6</v>
      </c>
      <c r="E25" s="34">
        <v>23</v>
      </c>
      <c r="F25" s="36">
        <v>0</v>
      </c>
      <c r="G25" s="35">
        <v>23</v>
      </c>
      <c r="H25" s="34">
        <v>6</v>
      </c>
      <c r="I25" s="35">
        <v>5.6</v>
      </c>
      <c r="J25" s="34">
        <v>27</v>
      </c>
      <c r="K25" s="35">
        <v>26.4</v>
      </c>
      <c r="L25" s="34">
        <v>20</v>
      </c>
      <c r="M25" s="36">
        <v>2</v>
      </c>
      <c r="N25" s="35">
        <v>21.4</v>
      </c>
      <c r="O25" s="34">
        <v>5</v>
      </c>
      <c r="P25" s="35">
        <v>5</v>
      </c>
    </row>
    <row r="26" spans="1:16" x14ac:dyDescent="0.2">
      <c r="A26" s="58"/>
      <c r="B26" s="2" t="s">
        <v>25</v>
      </c>
      <c r="C26" s="24">
        <v>24</v>
      </c>
      <c r="D26" s="25">
        <v>24</v>
      </c>
      <c r="E26" s="24">
        <v>23</v>
      </c>
      <c r="F26" s="26">
        <v>0</v>
      </c>
      <c r="G26" s="25">
        <v>23</v>
      </c>
      <c r="H26" s="24">
        <v>1</v>
      </c>
      <c r="I26" s="25">
        <v>1</v>
      </c>
      <c r="J26" s="41">
        <v>22</v>
      </c>
      <c r="K26" s="42">
        <v>21.400000000000002</v>
      </c>
      <c r="L26" s="41">
        <v>20</v>
      </c>
      <c r="M26" s="43">
        <v>2</v>
      </c>
      <c r="N26" s="42">
        <v>21.400000000000002</v>
      </c>
      <c r="O26" s="41"/>
      <c r="P26" s="42"/>
    </row>
    <row r="27" spans="1:16" x14ac:dyDescent="0.2">
      <c r="A27" s="58"/>
      <c r="B27" s="2" t="s">
        <v>26</v>
      </c>
      <c r="C27" s="24">
        <v>0</v>
      </c>
      <c r="D27" s="25">
        <v>0</v>
      </c>
      <c r="E27" s="24">
        <v>0</v>
      </c>
      <c r="F27" s="26">
        <v>0</v>
      </c>
      <c r="G27" s="25">
        <v>0</v>
      </c>
      <c r="H27" s="24">
        <v>0</v>
      </c>
      <c r="I27" s="25">
        <v>0</v>
      </c>
      <c r="J27" s="41">
        <v>0</v>
      </c>
      <c r="K27" s="42">
        <v>0</v>
      </c>
      <c r="L27" s="41">
        <v>0</v>
      </c>
      <c r="M27" s="43">
        <v>0</v>
      </c>
      <c r="N27" s="42">
        <v>0</v>
      </c>
      <c r="O27" s="41">
        <v>0</v>
      </c>
      <c r="P27" s="42">
        <v>0</v>
      </c>
    </row>
    <row r="28" spans="1:16" x14ac:dyDescent="0.2">
      <c r="A28" s="58"/>
      <c r="B28" s="2" t="s">
        <v>27</v>
      </c>
      <c r="C28" s="24">
        <v>0</v>
      </c>
      <c r="D28" s="25">
        <v>0</v>
      </c>
      <c r="E28" s="24">
        <v>0</v>
      </c>
      <c r="F28" s="26">
        <v>0</v>
      </c>
      <c r="G28" s="25">
        <v>0</v>
      </c>
      <c r="H28" s="24">
        <v>0</v>
      </c>
      <c r="I28" s="25">
        <v>0</v>
      </c>
      <c r="J28" s="41">
        <v>0</v>
      </c>
      <c r="K28" s="42">
        <v>0</v>
      </c>
      <c r="L28" s="41">
        <v>0</v>
      </c>
      <c r="M28" s="43">
        <v>0</v>
      </c>
      <c r="N28" s="42">
        <v>0</v>
      </c>
      <c r="O28" s="41">
        <v>0</v>
      </c>
      <c r="P28" s="42">
        <v>0</v>
      </c>
    </row>
    <row r="29" spans="1:16" x14ac:dyDescent="0.2">
      <c r="A29" s="58"/>
      <c r="B29" s="2" t="s">
        <v>28</v>
      </c>
      <c r="C29" s="24">
        <v>0</v>
      </c>
      <c r="D29" s="25">
        <v>0</v>
      </c>
      <c r="E29" s="24">
        <v>0</v>
      </c>
      <c r="F29" s="26">
        <v>0</v>
      </c>
      <c r="G29" s="25">
        <v>0</v>
      </c>
      <c r="H29" s="24">
        <v>0</v>
      </c>
      <c r="I29" s="25">
        <v>0</v>
      </c>
      <c r="J29" s="41">
        <v>0</v>
      </c>
      <c r="K29" s="42">
        <v>0</v>
      </c>
      <c r="L29" s="41">
        <v>0</v>
      </c>
      <c r="M29" s="43">
        <v>0</v>
      </c>
      <c r="N29" s="42">
        <v>0</v>
      </c>
      <c r="O29" s="41">
        <v>0</v>
      </c>
      <c r="P29" s="42">
        <v>0</v>
      </c>
    </row>
    <row r="30" spans="1:16" x14ac:dyDescent="0.2">
      <c r="A30" s="58"/>
      <c r="B30" s="2" t="s">
        <v>29</v>
      </c>
      <c r="C30" s="24">
        <v>5</v>
      </c>
      <c r="D30" s="25">
        <v>4.5999999999999996</v>
      </c>
      <c r="E30" s="24">
        <v>0</v>
      </c>
      <c r="F30" s="26">
        <v>0</v>
      </c>
      <c r="G30" s="25">
        <v>0</v>
      </c>
      <c r="H30" s="24">
        <v>5</v>
      </c>
      <c r="I30" s="25">
        <v>4.5999999999999996</v>
      </c>
      <c r="J30" s="41">
        <v>5</v>
      </c>
      <c r="K30" s="42">
        <v>5</v>
      </c>
      <c r="L30" s="41">
        <v>0</v>
      </c>
      <c r="M30" s="43">
        <v>0</v>
      </c>
      <c r="N30" s="42">
        <v>0</v>
      </c>
      <c r="O30" s="41">
        <v>5</v>
      </c>
      <c r="P30" s="42">
        <v>5</v>
      </c>
    </row>
    <row r="31" spans="1:16" x14ac:dyDescent="0.2">
      <c r="A31" s="58"/>
      <c r="B31" s="8" t="s">
        <v>30</v>
      </c>
      <c r="C31" s="34">
        <v>0</v>
      </c>
      <c r="D31" s="35">
        <v>0</v>
      </c>
      <c r="E31" s="34">
        <v>0</v>
      </c>
      <c r="F31" s="36">
        <v>0</v>
      </c>
      <c r="G31" s="35">
        <v>0</v>
      </c>
      <c r="H31" s="34">
        <v>0</v>
      </c>
      <c r="I31" s="35">
        <v>0</v>
      </c>
      <c r="J31" s="34">
        <v>0</v>
      </c>
      <c r="K31" s="35">
        <v>0</v>
      </c>
      <c r="L31" s="34">
        <v>0</v>
      </c>
      <c r="M31" s="36">
        <v>0</v>
      </c>
      <c r="N31" s="35">
        <v>0</v>
      </c>
      <c r="O31" s="34">
        <v>0</v>
      </c>
      <c r="P31" s="35">
        <v>0</v>
      </c>
    </row>
    <row r="32" spans="1:16" x14ac:dyDescent="0.2">
      <c r="A32" s="59"/>
      <c r="B32" s="9" t="s">
        <v>31</v>
      </c>
      <c r="C32" s="11">
        <v>488</v>
      </c>
      <c r="D32" s="57">
        <v>483.14080000000001</v>
      </c>
      <c r="E32" s="11">
        <v>439</v>
      </c>
      <c r="F32" s="13">
        <v>15</v>
      </c>
      <c r="G32" s="12">
        <v>449.94079999999997</v>
      </c>
      <c r="H32" s="11">
        <v>34</v>
      </c>
      <c r="I32" s="12">
        <v>33.200000000000003</v>
      </c>
      <c r="J32" s="11">
        <v>473</v>
      </c>
      <c r="K32" s="12">
        <v>468.15129999999999</v>
      </c>
      <c r="L32" s="11">
        <v>435</v>
      </c>
      <c r="M32" s="13">
        <v>19</v>
      </c>
      <c r="N32" s="12">
        <v>449.15129999999994</v>
      </c>
      <c r="O32" s="11">
        <v>19</v>
      </c>
      <c r="P32" s="12">
        <v>19</v>
      </c>
    </row>
    <row r="33" spans="1:10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10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37"/>
    </row>
    <row r="36" spans="1:10" x14ac:dyDescent="0.2">
      <c r="A36" s="5"/>
      <c r="B36" s="5"/>
      <c r="C36" s="5"/>
      <c r="D36" s="5"/>
      <c r="E36" s="5"/>
      <c r="F36" s="5"/>
      <c r="G36" s="37"/>
      <c r="H36" s="37"/>
      <c r="I36" s="37"/>
    </row>
    <row r="37" spans="1:10" x14ac:dyDescent="0.2">
      <c r="A37" s="5"/>
      <c r="B37" s="5"/>
      <c r="C37" s="5"/>
      <c r="D37" s="5"/>
      <c r="E37" s="5"/>
      <c r="F37" s="5"/>
      <c r="G37" s="37"/>
      <c r="H37" s="37"/>
      <c r="I37" s="37"/>
    </row>
    <row r="38" spans="1:10" x14ac:dyDescent="0.2">
      <c r="A38" s="5"/>
      <c r="B38" s="5"/>
      <c r="C38" s="5"/>
      <c r="D38" s="5"/>
      <c r="E38" s="5"/>
      <c r="F38" s="5"/>
      <c r="G38" s="37"/>
      <c r="H38" s="37"/>
      <c r="I38" s="37"/>
    </row>
    <row r="39" spans="1:10" x14ac:dyDescent="0.2">
      <c r="A39" s="5"/>
      <c r="B39" s="5"/>
      <c r="C39" s="5"/>
      <c r="D39" s="5"/>
      <c r="E39" s="5"/>
      <c r="F39" s="5"/>
      <c r="G39" s="37"/>
      <c r="H39" s="37"/>
      <c r="I39" s="37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5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5"/>
      <c r="B52" s="5"/>
      <c r="C52" s="5"/>
      <c r="D52" s="5"/>
      <c r="E52" s="5"/>
      <c r="F52" s="5"/>
      <c r="G52" s="5"/>
      <c r="H52" s="5"/>
      <c r="I52" s="5"/>
    </row>
  </sheetData>
  <sortState ref="B34:F44">
    <sortCondition ref="B34:B44"/>
  </sortState>
  <mergeCells count="10">
    <mergeCell ref="A17:A32"/>
    <mergeCell ref="J3:P3"/>
    <mergeCell ref="J4:K4"/>
    <mergeCell ref="L4:N4"/>
    <mergeCell ref="O4:P4"/>
    <mergeCell ref="C3:I3"/>
    <mergeCell ref="C4:D4"/>
    <mergeCell ref="E4:G4"/>
    <mergeCell ref="H4:I4"/>
    <mergeCell ref="A6:A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 xml:space="preserve">&amp;L&amp;"Arial,Bold"&amp;16JUNE 2016 - JUNE 2017 </oddHeader>
    <evenHeader xml:space="preserve">&amp;L&amp;"Arial,Bold"&amp;16JUNE 2016 - JUNE 2017 </evenHeader>
    <firstHeader xml:space="preserve">&amp;L&amp;"Arial,Bold"&amp;16JUNE 2016 - JUNE 2017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DTF</vt:lpstr>
    </vt:vector>
  </TitlesOfParts>
  <Company>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Fiona A</dc:creator>
  <cp:lastModifiedBy>Dave Chhabra</cp:lastModifiedBy>
  <cp:lastPrinted>2017-08-10T02:38:46Z</cp:lastPrinted>
  <dcterms:created xsi:type="dcterms:W3CDTF">2017-07-23T23:34:51Z</dcterms:created>
  <dcterms:modified xsi:type="dcterms:W3CDTF">2017-08-10T02:59:25Z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18280717-d5c8-4e16-ba32-14bc3fbf737a</vt:lpwstr>
  </property>
  <property fmtid="{D5CDD505-2E9C-101B-9397-08002B2CF9AE}" pid="3" name="PSPFClassification">
    <vt:lpwstr>Do Not Mark</vt:lpwstr>
  </property>
</Properties>
</file>